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ARIO DE CAMPO_ Actividades" sheetId="1" r:id="rId5"/>
    <sheet state="visible" name="CALENDARIO " sheetId="2" r:id="rId6"/>
    <sheet state="visible" name="REGISTRO JORNADA" sheetId="3" r:id="rId7"/>
    <sheet state="visible" name="INFORMACIÓN GENERAL ACTIVIDADES" sheetId="4" r:id="rId8"/>
  </sheets>
  <definedNames/>
  <calcPr/>
</workbook>
</file>

<file path=xl/sharedStrings.xml><?xml version="1.0" encoding="utf-8"?>
<sst xmlns="http://schemas.openxmlformats.org/spreadsheetml/2006/main" count="432" uniqueCount="152">
  <si>
    <t xml:space="preserve">CICLO FORMATIVO: </t>
  </si>
  <si>
    <t>Desarrollo de Apliaciones Web</t>
  </si>
  <si>
    <t>NOMBRE Y APELLIDOS ALUMNO/A</t>
  </si>
  <si>
    <t>Sergio Sánchez Campos</t>
  </si>
  <si>
    <t>NOMBRE EMPRESA / ORGANISMO EQUIPARADO</t>
  </si>
  <si>
    <t>Ayuntamiento de Sevilla</t>
  </si>
  <si>
    <t>NOMBRE Y APELLIDOS TUTOR/A DUAL EMPRESA/OE</t>
  </si>
  <si>
    <t>Pablo Valencia Colado</t>
  </si>
  <si>
    <t>Módulo</t>
  </si>
  <si>
    <t>Actividad Formativa</t>
  </si>
  <si>
    <t>Realizo</t>
  </si>
  <si>
    <t>No realizo_ Razón</t>
  </si>
  <si>
    <t xml:space="preserve">Fecha inicio Actividad Completa </t>
  </si>
  <si>
    <t>Fecha fin actividad completa</t>
  </si>
  <si>
    <t>Nº horas_ Actividad completa</t>
  </si>
  <si>
    <t>Descripción de la actividad: Procedimientos y notas de interés</t>
  </si>
  <si>
    <t>Observaciones del tutor/a dual de centro</t>
  </si>
  <si>
    <t>Observaciones del docente</t>
  </si>
  <si>
    <t xml:space="preserve"> </t>
  </si>
  <si>
    <t>2º G.D.C.F.G.S. (Desarrollo de aplicaciones web) / Optativa-Desarrollo Full-Stack</t>
  </si>
  <si>
    <t>AF19. Desarrollo/Cambios en el uso de APIs Rest. ORM .Net, JPA, SpringBoot, PHP, NODE</t>
  </si>
  <si>
    <t>2º G.D.C.F.G.S. (Desarrollo de aplicaciones web) / Inglés Profesional GS</t>
  </si>
  <si>
    <t>AF20. Reconocer información profesional y cotidiana contenida en discursos orales (llamadas telefónicas, charlas, reuniones...) emitidos por cualquier medio de comunicación en inglés, interpretando con precisión el contenido del mensaje.</t>
  </si>
  <si>
    <t>AF21. Escuchar charlas de conferencias tecnológicas (ej. Google I/O, WWDC) o podcasts sobre desarrollo web.</t>
  </si>
  <si>
    <t>AF22. Interpretar información profesional contenida en textos escritos complejos en inglés (emails, faxes, documentación administrativa y normativa) analizando de forma comprensiva sus contenidos.</t>
  </si>
  <si>
    <t>AF23. Analizar la documentación de frameworks o librerías de programación web (ej. React, Angular) en inglés.</t>
  </si>
  <si>
    <t>AF24. Elaborar documentos e informes en inglés propios del sector utilizando la terminología y las fórmular adecuadas a cada tipo de escrito. (emails de diferentes tipos, documentación administrativa y de gestión )</t>
  </si>
  <si>
    <t>AF25. Escribir comentarios en el código o redactar la documentación de un proyecto web en inglés.</t>
  </si>
  <si>
    <t>2º G.D.C.F.G.S. (Desarrollo de aplicaciones web) / Itinerario Personal para la Empleabilidad II</t>
  </si>
  <si>
    <t>AF26. Observar cómo se comunican las personas en la empresa, cómo resuelven problemas en equipo, cómo gestionan el tiempo o cómo se adaptan a los cambios y reflexionar sobre qué habilidades (más allá de las técnicas) le han resultado útiles o necesaria</t>
  </si>
  <si>
    <t>AF27. Demostrar una actitud proactiva de cooperación, ofreciendo ayuda a otros miembros del equipo cuando sea necesario, compartiendo información relevante y recursos, y celebrando los logros colectivos. Esto fomenta un ambiente de trabajo colaborativo</t>
  </si>
  <si>
    <t>AF28. Aprender a organizar sus propias tareas asignadas en las prácticas, creando planes de trabajo diarios y/o semanales para priorizar actividades según su urgencia e importancia.</t>
  </si>
  <si>
    <t>AF29. Participar en la identificación de las tareas críticas dentro de un proceso o proyecto, es decir, aquellas cuya demora afectaría directamente la fecha de finalización global. Comprender cómo la optimización de estas tareas puede mejorar la eficie</t>
  </si>
  <si>
    <t>AF30. Analizar las causas de esos retrasos o problemas y extraer lecciones aprendidas que puedan aplicarse a futuras programaciones para evitar que se repitan.</t>
  </si>
  <si>
    <t>AF31. Involucrarse activamente en la gestión de problemas o situaciones inesperadas que surjan en las operaciones diarias bajo supervisión</t>
  </si>
  <si>
    <t>2º G.D.C.F.G.S. (Desarrollo de aplicaciones web) / Diseño de interfaces Web</t>
  </si>
  <si>
    <t>AF32. Realizar el desarrollo de interfaces Web amigables, mediante el análisis y la aplicación práctica de las pautas de usabilidad establecidas.</t>
  </si>
  <si>
    <t>2º G.D.C.F.G.S. (Desarrollo de aplicaciones web) / Desarrollo web en entorno cliente</t>
  </si>
  <si>
    <t>AF33. Evolutivos y correctivos sobre tecnología Front. Desarrollo Web, Wordpress, JS, Angular, Front PHP, JSP, etc...</t>
  </si>
  <si>
    <t>AF34. Evolutivos y correctivos sobre tecnología Back y acceso a datos. Desarrollo, modificaciones y mejoras de código en el backend</t>
  </si>
  <si>
    <t>2º G.D.C.F.G.S. (Desarrollo de aplicaciones web) / Desarrollo web en entorno servidor</t>
  </si>
  <si>
    <t>2º G.D.C.F.G.S. (Desarrollo de aplicaciones web) / Despliegue de aplicaciones web</t>
  </si>
  <si>
    <t>AF35. Despliegue de aplicaciones en Servidores Web o Cloud. Todas las tareas referentes al despliegue de aplicaciones Web, App, etc.</t>
  </si>
  <si>
    <t>Otras actividades formativas propuestas por la empresa/ OE</t>
  </si>
  <si>
    <t>Fecha fin actividad Completa</t>
  </si>
  <si>
    <t>Nº horas_ Actividad Completa</t>
  </si>
  <si>
    <t>Nº TOTAL DE HORAS ESTABLECIDAS EN EMPRESA/OE</t>
  </si>
  <si>
    <t>HORAS Y DÍAS DE FORMACIÓN DUAL EN EMPRESA/ OE</t>
  </si>
  <si>
    <t xml:space="preserve">DÍAS FESTIVOS / NO LECTIVOS </t>
  </si>
  <si>
    <t>ENERO</t>
  </si>
  <si>
    <t>FEBRERO</t>
  </si>
  <si>
    <t>MARZO</t>
  </si>
  <si>
    <t>L</t>
  </si>
  <si>
    <t>M</t>
  </si>
  <si>
    <t>X</t>
  </si>
  <si>
    <t>J</t>
  </si>
  <si>
    <t>V</t>
  </si>
  <si>
    <t>S</t>
  </si>
  <si>
    <t>D</t>
  </si>
  <si>
    <t>DÍAS EMPRESA</t>
  </si>
  <si>
    <t>HORAS DIA</t>
  </si>
  <si>
    <t>HORAS MES</t>
  </si>
  <si>
    <t>ABRIL</t>
  </si>
  <si>
    <t>MAYO</t>
  </si>
  <si>
    <t>JUNIO</t>
  </si>
  <si>
    <t>N</t>
  </si>
  <si>
    <t>JUNIO PERIODO RECUPERACIÓN EN EMPRESAS</t>
  </si>
  <si>
    <t xml:space="preserve">Horario en la empresa </t>
  </si>
  <si>
    <t xml:space="preserve">HORARIO MAÑANA </t>
  </si>
  <si>
    <t>HORARIO TARDE</t>
  </si>
  <si>
    <t>HORAS DÍA</t>
  </si>
  <si>
    <t>HORAS PREVISTAS</t>
  </si>
  <si>
    <t>HORAS REALES</t>
  </si>
  <si>
    <t>8:00 - 14:00</t>
  </si>
  <si>
    <t xml:space="preserve">ABRIL </t>
  </si>
  <si>
    <t>HORAS TOTALES</t>
  </si>
  <si>
    <t>SEMANA</t>
  </si>
  <si>
    <t xml:space="preserve">LUNES </t>
  </si>
  <si>
    <t>MARTES</t>
  </si>
  <si>
    <t>MIÉRCOLES</t>
  </si>
  <si>
    <t>JUEVES</t>
  </si>
  <si>
    <t>VIERNES</t>
  </si>
  <si>
    <t>SÁBADO</t>
  </si>
  <si>
    <t>DOMINGO</t>
  </si>
  <si>
    <t>1º</t>
  </si>
  <si>
    <t>2º</t>
  </si>
  <si>
    <t>3º</t>
  </si>
  <si>
    <t>4º</t>
  </si>
  <si>
    <t>5º</t>
  </si>
  <si>
    <t>PLAN DE FORMACIÓN INICIAL</t>
  </si>
  <si>
    <t>Título:</t>
  </si>
  <si>
    <t>Aplicación Séneca, Consejería de Desarrollo Educativo y F.P., Junta de Andalucía</t>
  </si>
  <si>
    <t>Autor:</t>
  </si>
  <si>
    <t>11/01/2026 - 19:32</t>
  </si>
  <si>
    <t>Fecha de creación:</t>
  </si>
  <si>
    <t>Actividad</t>
  </si>
  <si>
    <t>Resultado de aprendizaje asociado</t>
  </si>
  <si>
    <t>Criterio de evaluación</t>
  </si>
  <si>
    <t>R.A.2. Desarrolla aplicaciones del lado del servidor utilizando Node.js y Express.js.</t>
  </si>
  <si>
    <t>a. Se ha configurado un servidor utilizando Express.js y Node.js.</t>
  </si>
  <si>
    <t>b. Se han creado APIs RESTful para la comunicación clienteservidor.</t>
  </si>
  <si>
    <t>c. Se ha aplicado middleware para la autenticación y la seguridad.</t>
  </si>
  <si>
    <t>d. Se han implementado controladores y rutas para organizar el código.</t>
  </si>
  <si>
    <t>e. Se han gestionado sesiones y tokens de autenticación JWT.</t>
  </si>
  <si>
    <t>R.A.1. Comprende información, de índole profesional, académica y cotidiana, contenida en todo tipo d...</t>
  </si>
  <si>
    <t>f. Se han comprendido adecuadamente mensajes en lengua estándar en ambientes con contaminación acúst...</t>
  </si>
  <si>
    <t>g. Se han extraído las ideas principales de conferencias, charlas e informes, y otras formas de pres...</t>
  </si>
  <si>
    <t>R.A.2. Comprende mensajes escritos, de naturaleza profesional, académica y cotidiana, de relativa di...</t>
  </si>
  <si>
    <t>b. Se ha reconocido la finalidad de distintos textos escritos en cualquier soporte, en lengua estánd...</t>
  </si>
  <si>
    <t>c. Se ha extraído información específica de textos, de diferente naturaleza, relativos a su profesió...</t>
  </si>
  <si>
    <t>R.A.4. Redacta documentos e informes, propios del sector o de la vida académica y cotidiana, relacio...</t>
  </si>
  <si>
    <t>a. Se han escrito textos claros y detallados sobre una variedad de temas relacionados con su profesi...</t>
  </si>
  <si>
    <t>b. Se ha cumplimentado documentación específica de su campo profesional, utilizando vocabulario espe...</t>
  </si>
  <si>
    <t>R.A.2. Aplica estrategias relacionadas con las competencias personales, sociales y emocionales para ...</t>
  </si>
  <si>
    <t>a. Se ha valorado la importancia de las competencias personales y sociales en la empleabilidad en el...</t>
  </si>
  <si>
    <t>b. Se ha participado activamente en el establecimiento de los objetivos del equipo y en la toma de d...</t>
  </si>
  <si>
    <t>d. Se han aplicado técnicas y estrategias para la gestión del tiempo disponible para alcanzar los ob...</t>
  </si>
  <si>
    <t>e. Se han aplicado estrategias para canalizar las emociones mostrando una actitud flexible en las re...</t>
  </si>
  <si>
    <t>f. Se han desarrollado estrategias para la programación de actividades atendiendo a criterios de org...</t>
  </si>
  <si>
    <t>g. Se ha reaccionado de forma flexible y positiva ante conflictos y situaciones nuevas, aprovechando...</t>
  </si>
  <si>
    <t>R.A.6. Desarrolla interfaces web amigables analizando y aplicando las pautas de usabilidad estableci...</t>
  </si>
  <si>
    <t>a. Se ha analizado la usabilidad de diferentes documentos web.</t>
  </si>
  <si>
    <t>b. Se ha modificado el interfaz web para adecuarlo al objetivo que persigue y a los usuarios a los q...</t>
  </si>
  <si>
    <t>c. Se ha valorado la importancia del uso de estándares en la creación de documentos web.</t>
  </si>
  <si>
    <t>d. Se ha verificado la facilidad de navegación de un documento web mediante distintos periféricos.</t>
  </si>
  <si>
    <t>e. Se han analizado diferentes técnicas para verificar la usabilidad de un documento web.</t>
  </si>
  <si>
    <t>f. Se ha verificado la usabilidad del interfaz web creado en diferentes navegadores y tecnologías</t>
  </si>
  <si>
    <t>R.A.7. Desarrolla aplicaciones web dinámicas, reconociendo y aplicando mecanismos de comunicación as...</t>
  </si>
  <si>
    <t>a. Se han evaluado las ventajas e inconvenientes de utilizar mecanismos de comunicación asíncrona en...</t>
  </si>
  <si>
    <t>b. Se han analizado los mecanismos disponibles para el establecimiento de la comunicación asíncrona.</t>
  </si>
  <si>
    <t>c. Se han utilizado los objetos relacionados.</t>
  </si>
  <si>
    <t>d. Se han identificado sus propiedades y sus métodos.</t>
  </si>
  <si>
    <t>e. Se han utilizado distintos formatos en el envío y recepción de información.</t>
  </si>
  <si>
    <t>f. Se ha utilizado comunicación asíncrona en la actualización dinámica del documento web.</t>
  </si>
  <si>
    <t>g. Se han programado aplicaciones web asíncronas de forma que funcionen en diferentes navegadores.</t>
  </si>
  <si>
    <t>h. Se han clasificado, analizado y utilizado librerías y frameworks que faciliten la incorporación d...</t>
  </si>
  <si>
    <t>i. Se han creado y probado y documentado aplicaciones web que utilicen estas librerías y frameworks.</t>
  </si>
  <si>
    <t>R.A.7. Desarrolla servicios web reutilizables y accesibles mediante protocolos web, verificando su f...</t>
  </si>
  <si>
    <t>a. Se han reconocido las características propias y el ámbito de aplicación de los servicios web.</t>
  </si>
  <si>
    <t>b. Se han reconocido las ventajas de utilizar servicios web para proporcionar acceso a funcionalidad...</t>
  </si>
  <si>
    <t>c. Se han identificado las tecnologías y los protocolos implicados en el consumo de servicios web.</t>
  </si>
  <si>
    <t>d. Se han utilizado los estándares y arquitecturas más difundidos e implicados en el desarrollo de s...</t>
  </si>
  <si>
    <t>e. Se ha programado un servicio web.</t>
  </si>
  <si>
    <t>f. Se ha verificado el funcionamiento del servicio web.</t>
  </si>
  <si>
    <t>g. Se ha consumido el servicio web.</t>
  </si>
  <si>
    <t>h. Se ha documentado un servicio web.</t>
  </si>
  <si>
    <t>R.A.6. Elabora la documentación de la aplicación web evaluando y seleccionando herramientas de gener...</t>
  </si>
  <si>
    <t>a. Se han identificado diferentes herramientas de generación de documentación.</t>
  </si>
  <si>
    <t>b. Se han documentado los componentes software utilizando los generadores específicos de las platafo...</t>
  </si>
  <si>
    <t>c. Se han utilizado diferentes formatos para la documentación.</t>
  </si>
  <si>
    <t>d. Se han utilizado herramientas colaborativas para la elaboración y mantenimiento de la documentaci...</t>
  </si>
  <si>
    <t>e. Se ha instalado, configurado y utilizado un sistema de control de versiones.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</si>
</sst>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"/>
  </numFmts>
  <fonts count="16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b/>
      <color theme="1"/>
      <name val="Arial"/>
    </font>
    <font/>
    <font>
      <sz val="14.0"/>
      <color rgb="FF0000FF"/>
      <name val="&quot;Times New Roman&quot;"/>
    </font>
    <font>
      <b/>
      <sz val="14.0"/>
      <color rgb="FF0000FF"/>
      <name val="&quot;Times New Roman&quot;"/>
    </font>
    <font>
      <b/>
      <sz val="14.0"/>
      <color rgb="FF0000FF"/>
      <name val="Times New Roman"/>
    </font>
    <font>
      <sz val="12.0"/>
      <color rgb="FF000000"/>
      <name val="&quot;Times New Roman&quot;"/>
    </font>
    <font>
      <sz val="12.0"/>
      <color theme="1"/>
      <name val="Times New Roman"/>
    </font>
    <font>
      <sz val="14.0"/>
      <color rgb="FF0000FF"/>
      <name val="Times New Roman"/>
    </font>
    <font>
      <b/>
      <sz val="12.0"/>
      <color rgb="FFFFFFFF"/>
      <name val="Tahoma"/>
    </font>
    <font>
      <b/>
      <sz val="12.0"/>
      <color theme="1"/>
      <name val="Tahoma"/>
    </font>
    <font>
      <sz val="12.0"/>
      <color theme="1"/>
      <name val="Tahoma"/>
    </font>
    <font>
      <b/>
      <color rgb="FF0000FF"/>
      <name val="Arial"/>
    </font>
    <font>
      <b/>
      <color rgb="FFFF0000"/>
      <name val="Arial"/>
    </font>
  </fonts>
  <fills count="19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  <fill>
      <patternFill patternType="solid">
        <fgColor rgb="FFFCE5CD"/>
        <bgColor rgb="FFFCE5CD"/>
      </patternFill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0066CC"/>
        <bgColor rgb="FF0066CC"/>
      </patternFill>
    </fill>
    <fill>
      <patternFill patternType="solid">
        <fgColor rgb="FFEA9999"/>
        <bgColor rgb="FFEA9999"/>
      </patternFill>
    </fill>
    <fill>
      <patternFill patternType="solid">
        <fgColor rgb="FFFFE599"/>
        <bgColor rgb="FFFFE599"/>
      </patternFill>
    </fill>
    <fill>
      <patternFill patternType="solid">
        <fgColor rgb="FFE06666"/>
        <bgColor rgb="FFE06666"/>
      </patternFill>
    </fill>
    <fill>
      <patternFill patternType="solid">
        <fgColor rgb="FFB7B7B7"/>
        <bgColor rgb="FFB7B7B7"/>
      </patternFill>
    </fill>
    <fill>
      <patternFill patternType="solid">
        <fgColor rgb="FF9FC5E8"/>
        <bgColor rgb="FF9FC5E8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</fills>
  <borders count="24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1"/>
    </xf>
    <xf borderId="0" fillId="0" fontId="2" numFmtId="0" xfId="0" applyAlignment="1" applyFont="1">
      <alignment shrinkToFit="0" wrapText="1"/>
    </xf>
    <xf borderId="0" fillId="0" fontId="1" numFmtId="0" xfId="0" applyAlignment="1" applyFont="1">
      <alignment shrinkToFit="0" vertical="bottom" wrapText="1"/>
    </xf>
    <xf borderId="0" fillId="0" fontId="2" numFmtId="0" xfId="0" applyAlignment="1" applyFont="1">
      <alignment readingOrder="0" shrinkToFit="0" wrapText="1"/>
    </xf>
    <xf borderId="0" fillId="0" fontId="2" numFmtId="0" xfId="0" applyFont="1"/>
    <xf borderId="1" fillId="0" fontId="2" numFmtId="0" xfId="0" applyAlignment="1" applyBorder="1" applyFont="1">
      <alignment horizontal="center" vertical="top"/>
    </xf>
    <xf borderId="2" fillId="2" fontId="3" numFmtId="0" xfId="0" applyAlignment="1" applyBorder="1" applyFill="1" applyFont="1">
      <alignment readingOrder="0" shrinkToFit="0" vertical="bottom" wrapText="1"/>
    </xf>
    <xf borderId="3" fillId="0" fontId="2" numFmtId="0" xfId="0" applyAlignment="1" applyBorder="1" applyFont="1">
      <alignment readingOrder="0" shrinkToFit="0" wrapText="1"/>
    </xf>
    <xf borderId="4" fillId="0" fontId="4" numFmtId="0" xfId="0" applyBorder="1" applyFont="1"/>
    <xf borderId="4" fillId="0" fontId="2" numFmtId="0" xfId="0" applyAlignment="1" applyBorder="1" applyFont="1">
      <alignment readingOrder="0" shrinkToFit="0" wrapText="1"/>
    </xf>
    <xf borderId="5" fillId="0" fontId="2" numFmtId="0" xfId="0" applyAlignment="1" applyBorder="1" applyFont="1">
      <alignment readingOrder="0" shrinkToFit="0" wrapText="1"/>
    </xf>
    <xf borderId="6" fillId="0" fontId="4" numFmtId="0" xfId="0" applyBorder="1" applyFont="1"/>
    <xf borderId="4" fillId="0" fontId="2" numFmtId="0" xfId="0" applyAlignment="1" applyBorder="1" applyFont="1">
      <alignment horizontal="left" readingOrder="0" shrinkToFit="0" wrapText="1"/>
    </xf>
    <xf borderId="5" fillId="0" fontId="4" numFmtId="0" xfId="0" applyBorder="1" applyFont="1"/>
    <xf borderId="7" fillId="0" fontId="4" numFmtId="0" xfId="0" applyBorder="1" applyFont="1"/>
    <xf borderId="0" fillId="0" fontId="1" numFmtId="0" xfId="0" applyAlignment="1" applyFont="1">
      <alignment shrinkToFit="0" vertical="bottom" wrapText="1"/>
    </xf>
    <xf borderId="0" fillId="0" fontId="5" numFmtId="0" xfId="0" applyAlignment="1" applyFont="1">
      <alignment readingOrder="0" shrinkToFit="0" vertical="center" wrapText="1"/>
    </xf>
    <xf borderId="2" fillId="3" fontId="6" numFmtId="0" xfId="0" applyAlignment="1" applyBorder="1" applyFill="1" applyFont="1">
      <alignment readingOrder="0" shrinkToFit="0" vertical="center" wrapText="1"/>
    </xf>
    <xf borderId="2" fillId="4" fontId="7" numFmtId="0" xfId="0" applyAlignment="1" applyBorder="1" applyFill="1" applyFont="1">
      <alignment horizontal="center" readingOrder="0" shrinkToFit="0" vertical="center" wrapText="1"/>
    </xf>
    <xf borderId="2" fillId="5" fontId="7" numFmtId="0" xfId="0" applyAlignment="1" applyBorder="1" applyFill="1" applyFont="1">
      <alignment horizontal="center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0" fillId="0" fontId="8" numFmtId="0" xfId="0" applyAlignment="1" applyFont="1">
      <alignment readingOrder="0" shrinkToFit="0" vertical="top" wrapText="1"/>
    </xf>
    <xf borderId="1" fillId="0" fontId="9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shrinkToFit="0" vertical="center" wrapText="1"/>
    </xf>
    <xf borderId="1" fillId="0" fontId="2" numFmtId="0" xfId="0" applyAlignment="1" applyBorder="1" applyFont="1">
      <alignment shrinkToFit="0" wrapText="1"/>
    </xf>
    <xf borderId="2" fillId="0" fontId="9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2" fillId="0" fontId="2" numFmtId="0" xfId="0" applyAlignment="1" applyBorder="1" applyFont="1">
      <alignment shrinkToFit="0" vertical="center" wrapText="1"/>
    </xf>
    <xf borderId="2" fillId="0" fontId="2" numFmtId="0" xfId="0" applyAlignment="1" applyBorder="1" applyFont="1">
      <alignment shrinkToFit="0" wrapText="1"/>
    </xf>
    <xf borderId="1" fillId="0" fontId="9" numFmtId="0" xfId="0" applyAlignment="1" applyBorder="1" applyFont="1">
      <alignment horizontal="left" shrinkToFit="0" vertical="center" wrapText="1"/>
    </xf>
    <xf borderId="1" fillId="0" fontId="9" numFmtId="0" xfId="0" applyAlignment="1" applyBorder="1" applyFont="1">
      <alignment horizontal="left" readingOrder="0" shrinkToFit="0" vertical="center" wrapText="1"/>
    </xf>
    <xf borderId="8" fillId="0" fontId="1" numFmtId="0" xfId="0" applyAlignment="1" applyBorder="1" applyFont="1">
      <alignment horizontal="center" readingOrder="0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2" fillId="6" fontId="10" numFmtId="0" xfId="0" applyAlignment="1" applyBorder="1" applyFill="1" applyFont="1">
      <alignment horizontal="center" readingOrder="0" shrinkToFit="0" vertical="center" wrapText="1"/>
    </xf>
    <xf borderId="2" fillId="6" fontId="2" numFmtId="0" xfId="0" applyAlignment="1" applyBorder="1" applyFont="1">
      <alignment shrinkToFit="0" wrapText="1"/>
    </xf>
    <xf borderId="0" fillId="0" fontId="3" numFmtId="0" xfId="0" applyAlignment="1" applyFont="1">
      <alignment readingOrder="0" shrinkToFit="0" vertical="bottom" wrapText="1"/>
    </xf>
    <xf borderId="9" fillId="0" fontId="2" numFmtId="0" xfId="0" applyAlignment="1" applyBorder="1" applyFont="1">
      <alignment horizontal="center" vertical="top"/>
    </xf>
    <xf borderId="8" fillId="0" fontId="4" numFmtId="0" xfId="0" applyBorder="1" applyFont="1"/>
    <xf borderId="10" fillId="0" fontId="4" numFmtId="0" xfId="0" applyBorder="1" applyFont="1"/>
    <xf borderId="3" fillId="2" fontId="3" numFmtId="0" xfId="0" applyAlignment="1" applyBorder="1" applyFont="1">
      <alignment readingOrder="0" shrinkToFit="0" vertical="bottom" wrapText="1"/>
    </xf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0" fillId="0" fontId="1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1" numFmtId="0" xfId="0" applyFont="1"/>
    <xf borderId="2" fillId="7" fontId="1" numFmtId="0" xfId="0" applyAlignment="1" applyBorder="1" applyFill="1" applyFont="1">
      <alignment vertical="bottom"/>
    </xf>
    <xf borderId="0" fillId="0" fontId="3" numFmtId="0" xfId="0" applyAlignment="1" applyFont="1">
      <alignment shrinkToFit="0" vertical="bottom" wrapText="1"/>
    </xf>
    <xf borderId="2" fillId="8" fontId="1" numFmtId="164" xfId="0" applyAlignment="1" applyBorder="1" applyFill="1" applyFont="1" applyNumberFormat="1">
      <alignment vertical="bottom"/>
    </xf>
    <xf borderId="0" fillId="0" fontId="3" numFmtId="0" xfId="0" applyAlignment="1" applyFont="1">
      <alignment vertical="bottom"/>
    </xf>
    <xf borderId="16" fillId="9" fontId="11" numFmtId="49" xfId="0" applyAlignment="1" applyBorder="1" applyFill="1" applyFont="1" applyNumberFormat="1">
      <alignment shrinkToFit="0" vertical="bottom" wrapText="1"/>
    </xf>
    <xf borderId="17" fillId="0" fontId="4" numFmtId="0" xfId="0" applyBorder="1" applyFont="1"/>
    <xf borderId="18" fillId="0" fontId="4" numFmtId="0" xfId="0" applyBorder="1" applyFont="1"/>
    <xf borderId="16" fillId="9" fontId="11" numFmtId="0" xfId="0" applyAlignment="1" applyBorder="1" applyFont="1">
      <alignment shrinkToFit="0" vertical="bottom" wrapText="1"/>
    </xf>
    <xf borderId="19" fillId="0" fontId="12" numFmtId="0" xfId="0" applyAlignment="1" applyBorder="1" applyFont="1">
      <alignment horizontal="center" shrinkToFit="0" vertical="bottom" wrapText="1"/>
    </xf>
    <xf borderId="20" fillId="0" fontId="1" numFmtId="164" xfId="0" applyAlignment="1" applyBorder="1" applyFont="1" applyNumberFormat="1">
      <alignment vertical="bottom"/>
    </xf>
    <xf borderId="20" fillId="8" fontId="12" numFmtId="164" xfId="0" applyAlignment="1" applyBorder="1" applyFont="1" applyNumberFormat="1">
      <alignment horizontal="center" shrinkToFit="0" vertical="bottom" wrapText="1"/>
    </xf>
    <xf borderId="21" fillId="6" fontId="1" numFmtId="164" xfId="0" applyAlignment="1" applyBorder="1" applyFont="1" applyNumberFormat="1">
      <alignment vertical="bottom"/>
    </xf>
    <xf borderId="21" fillId="6" fontId="12" numFmtId="164" xfId="0" applyAlignment="1" applyBorder="1" applyFont="1" applyNumberFormat="1">
      <alignment horizontal="center" shrinkToFit="0" vertical="bottom" wrapText="1"/>
    </xf>
    <xf borderId="19" fillId="0" fontId="1" numFmtId="164" xfId="0" applyAlignment="1" applyBorder="1" applyFont="1" applyNumberFormat="1">
      <alignment vertical="bottom"/>
    </xf>
    <xf borderId="19" fillId="6" fontId="1" numFmtId="164" xfId="0" applyAlignment="1" applyBorder="1" applyFont="1" applyNumberFormat="1">
      <alignment vertical="bottom"/>
    </xf>
    <xf borderId="19" fillId="6" fontId="12" numFmtId="164" xfId="0" applyAlignment="1" applyBorder="1" applyFont="1" applyNumberFormat="1">
      <alignment horizontal="center" shrinkToFit="0" vertical="bottom" wrapText="1"/>
    </xf>
    <xf borderId="20" fillId="8" fontId="13" numFmtId="164" xfId="0" applyAlignment="1" applyBorder="1" applyFont="1" applyNumberFormat="1">
      <alignment horizontal="center" shrinkToFit="0" vertical="bottom" wrapText="1"/>
    </xf>
    <xf borderId="20" fillId="10" fontId="13" numFmtId="164" xfId="0" applyAlignment="1" applyBorder="1" applyFill="1" applyFont="1" applyNumberFormat="1">
      <alignment horizontal="center" shrinkToFit="0" vertical="bottom" wrapText="1"/>
    </xf>
    <xf borderId="20" fillId="11" fontId="13" numFmtId="164" xfId="0" applyAlignment="1" applyBorder="1" applyFill="1" applyFont="1" applyNumberFormat="1">
      <alignment horizontal="center" shrinkToFit="0" vertical="bottom" wrapText="1"/>
    </xf>
    <xf borderId="22" fillId="6" fontId="12" numFmtId="164" xfId="0" applyAlignment="1" applyBorder="1" applyFont="1" applyNumberFormat="1">
      <alignment horizontal="center" shrinkToFit="0" vertical="bottom" wrapText="1"/>
    </xf>
    <xf borderId="19" fillId="7" fontId="13" numFmtId="164" xfId="0" applyAlignment="1" applyBorder="1" applyFont="1" applyNumberFormat="1">
      <alignment horizontal="center" vertical="bottom"/>
    </xf>
    <xf borderId="19" fillId="7" fontId="13" numFmtId="164" xfId="0" applyAlignment="1" applyBorder="1" applyFont="1" applyNumberFormat="1">
      <alignment horizontal="center" shrinkToFit="0" vertical="bottom" wrapText="1"/>
    </xf>
    <xf borderId="20" fillId="11" fontId="13" numFmtId="0" xfId="0" applyAlignment="1" applyBorder="1" applyFont="1">
      <alignment horizontal="center" shrinkToFit="0" vertical="bottom" wrapText="1"/>
    </xf>
    <xf borderId="22" fillId="6" fontId="1" numFmtId="164" xfId="0" applyAlignment="1" applyBorder="1" applyFont="1" applyNumberFormat="1">
      <alignment vertical="bottom"/>
    </xf>
    <xf borderId="20" fillId="7" fontId="13" numFmtId="164" xfId="0" applyAlignment="1" applyBorder="1" applyFont="1" applyNumberFormat="1">
      <alignment horizontal="center" shrinkToFit="0" vertical="bottom" wrapText="1"/>
    </xf>
    <xf borderId="20" fillId="12" fontId="13" numFmtId="0" xfId="0" applyAlignment="1" applyBorder="1" applyFill="1" applyFont="1">
      <alignment horizontal="center" shrinkToFit="0" vertical="bottom" wrapText="1"/>
    </xf>
    <xf borderId="19" fillId="7" fontId="13" numFmtId="0" xfId="0" applyAlignment="1" applyBorder="1" applyFont="1">
      <alignment horizontal="center" shrinkToFit="0" vertical="bottom" wrapText="1"/>
    </xf>
    <xf borderId="20" fillId="0" fontId="1" numFmtId="0" xfId="0" applyAlignment="1" applyBorder="1" applyFont="1">
      <alignment vertical="bottom"/>
    </xf>
    <xf borderId="21" fillId="6" fontId="1" numFmtId="0" xfId="0" applyAlignment="1" applyBorder="1" applyFont="1">
      <alignment vertical="bottom"/>
    </xf>
    <xf borderId="22" fillId="6" fontId="1" numFmtId="0" xfId="0" applyAlignment="1" applyBorder="1" applyFont="1">
      <alignment vertical="bottom"/>
    </xf>
    <xf borderId="19" fillId="8" fontId="13" numFmtId="164" xfId="0" applyAlignment="1" applyBorder="1" applyFont="1" applyNumberFormat="1">
      <alignment horizontal="center" shrinkToFit="0" vertical="bottom" wrapText="1"/>
    </xf>
    <xf borderId="19" fillId="8" fontId="13" numFmtId="0" xfId="0" applyAlignment="1" applyBorder="1" applyFont="1">
      <alignment horizontal="center" shrinkToFit="0" vertical="bottom" wrapText="1"/>
    </xf>
    <xf borderId="0" fillId="0" fontId="3" numFmtId="0" xfId="0" applyAlignment="1" applyFont="1">
      <alignment vertical="bottom"/>
    </xf>
    <xf borderId="0" fillId="0" fontId="3" numFmtId="0" xfId="0" applyAlignment="1" applyFont="1">
      <alignment horizontal="right" vertical="bottom"/>
    </xf>
    <xf borderId="0" fillId="0" fontId="1" numFmtId="164" xfId="0" applyAlignment="1" applyFont="1" applyNumberFormat="1">
      <alignment vertical="bottom"/>
    </xf>
    <xf borderId="16" fillId="9" fontId="11" numFmtId="164" xfId="0" applyAlignment="1" applyBorder="1" applyFont="1" applyNumberFormat="1">
      <alignment shrinkToFit="0" vertical="bottom" wrapText="1"/>
    </xf>
    <xf borderId="21" fillId="0" fontId="12" numFmtId="164" xfId="0" applyAlignment="1" applyBorder="1" applyFont="1" applyNumberFormat="1">
      <alignment horizontal="center" shrinkToFit="0" vertical="bottom" wrapText="1"/>
    </xf>
    <xf borderId="22" fillId="0" fontId="12" numFmtId="164" xfId="0" applyAlignment="1" applyBorder="1" applyFont="1" applyNumberFormat="1">
      <alignment horizontal="center" shrinkToFit="0" vertical="bottom" wrapText="1"/>
    </xf>
    <xf borderId="20" fillId="13" fontId="12" numFmtId="164" xfId="0" applyAlignment="1" applyBorder="1" applyFill="1" applyFont="1" applyNumberFormat="1">
      <alignment horizontal="center" shrinkToFit="0" vertical="bottom" wrapText="1"/>
    </xf>
    <xf borderId="20" fillId="13" fontId="1" numFmtId="164" xfId="0" applyAlignment="1" applyBorder="1" applyFont="1" applyNumberFormat="1">
      <alignment vertical="bottom"/>
    </xf>
    <xf borderId="20" fillId="7" fontId="13" numFmtId="0" xfId="0" applyAlignment="1" applyBorder="1" applyFont="1">
      <alignment horizontal="center" readingOrder="0" shrinkToFit="0" vertical="bottom" wrapText="1"/>
    </xf>
    <xf borderId="20" fillId="6" fontId="12" numFmtId="164" xfId="0" applyAlignment="1" applyBorder="1" applyFont="1" applyNumberFormat="1">
      <alignment horizontal="center" shrinkToFit="0" vertical="bottom" wrapText="1"/>
    </xf>
    <xf borderId="20" fillId="6" fontId="12" numFmtId="0" xfId="0" applyAlignment="1" applyBorder="1" applyFont="1">
      <alignment horizontal="center" readingOrder="0" shrinkToFit="0" vertical="bottom" wrapText="1"/>
    </xf>
    <xf borderId="20" fillId="7" fontId="13" numFmtId="0" xfId="0" applyAlignment="1" applyBorder="1" applyFont="1">
      <alignment horizontal="center" shrinkToFit="0" vertical="bottom" wrapText="1"/>
    </xf>
    <xf borderId="20" fillId="14" fontId="13" numFmtId="164" xfId="0" applyAlignment="1" applyBorder="1" applyFill="1" applyFont="1" applyNumberFormat="1">
      <alignment horizontal="center" shrinkToFit="0" vertical="bottom" wrapText="1"/>
    </xf>
    <xf borderId="20" fillId="14" fontId="13" numFmtId="0" xfId="0" applyAlignment="1" applyBorder="1" applyFont="1">
      <alignment horizontal="center" shrinkToFit="0" vertical="bottom" wrapText="1"/>
    </xf>
    <xf borderId="20" fillId="6" fontId="12" numFmtId="0" xfId="0" applyAlignment="1" applyBorder="1" applyFont="1">
      <alignment horizontal="center" shrinkToFit="0" vertical="bottom" wrapText="1"/>
    </xf>
    <xf borderId="20" fillId="13" fontId="12" numFmtId="0" xfId="0" applyAlignment="1" applyBorder="1" applyFont="1">
      <alignment horizontal="center" shrinkToFit="0" vertical="bottom" wrapText="1"/>
    </xf>
    <xf borderId="20" fillId="10" fontId="13" numFmtId="0" xfId="0" applyAlignment="1" applyBorder="1" applyFont="1">
      <alignment horizontal="center" shrinkToFit="0" vertical="bottom" wrapText="1"/>
    </xf>
    <xf borderId="20" fillId="6" fontId="1" numFmtId="164" xfId="0" applyAlignment="1" applyBorder="1" applyFont="1" applyNumberFormat="1">
      <alignment vertical="bottom"/>
    </xf>
    <xf borderId="19" fillId="2" fontId="12" numFmtId="0" xfId="0" applyAlignment="1" applyBorder="1" applyFont="1">
      <alignment horizontal="center" shrinkToFit="0" vertical="bottom" wrapText="1"/>
    </xf>
    <xf borderId="20" fillId="6" fontId="1" numFmtId="0" xfId="0" applyAlignment="1" applyBorder="1" applyFont="1">
      <alignment vertical="bottom"/>
    </xf>
    <xf borderId="20" fillId="13" fontId="1" numFmtId="0" xfId="0" applyAlignment="1" applyBorder="1" applyFont="1">
      <alignment vertical="bottom"/>
    </xf>
    <xf borderId="23" fillId="0" fontId="1" numFmtId="0" xfId="0" applyAlignment="1" applyBorder="1" applyFont="1">
      <alignment vertical="bottom"/>
    </xf>
    <xf borderId="0" fillId="0" fontId="14" numFmtId="0" xfId="0" applyAlignment="1" applyFont="1">
      <alignment vertical="bottom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left" readingOrder="0" shrinkToFit="0" wrapText="1"/>
    </xf>
    <xf borderId="0" fillId="0" fontId="1" numFmtId="0" xfId="0" applyAlignment="1" applyFont="1">
      <alignment vertical="bottom"/>
    </xf>
    <xf borderId="0" fillId="0" fontId="1" numFmtId="0" xfId="0" applyAlignment="1" applyFont="1">
      <alignment shrinkToFit="0" vertical="bottom" wrapText="1"/>
    </xf>
    <xf borderId="0" fillId="0" fontId="3" numFmtId="0" xfId="0" applyAlignment="1" applyFont="1">
      <alignment readingOrder="0" vertical="bottom"/>
    </xf>
    <xf borderId="0" fillId="15" fontId="3" numFmtId="0" xfId="0" applyAlignment="1" applyFill="1" applyFont="1">
      <alignment readingOrder="0" vertical="bottom"/>
    </xf>
    <xf borderId="0" fillId="15" fontId="1" numFmtId="0" xfId="0" applyAlignment="1" applyFont="1">
      <alignment vertical="bottom"/>
    </xf>
    <xf borderId="0" fillId="16" fontId="3" numFmtId="0" xfId="0" applyAlignment="1" applyFill="1" applyFont="1">
      <alignment shrinkToFit="0" vertical="bottom" wrapText="1"/>
    </xf>
    <xf borderId="0" fillId="16" fontId="1" numFmtId="0" xfId="0" applyAlignment="1" applyFont="1">
      <alignment vertical="bottom"/>
    </xf>
    <xf borderId="3" fillId="3" fontId="3" numFmtId="0" xfId="0" applyAlignment="1" applyBorder="1" applyFont="1">
      <alignment horizontal="center" readingOrder="0" shrinkToFit="0" vertical="bottom" wrapText="1"/>
    </xf>
    <xf borderId="2" fillId="3" fontId="3" numFmtId="0" xfId="0" applyAlignment="1" applyBorder="1" applyFont="1">
      <alignment shrinkToFit="0" vertical="bottom" wrapText="1"/>
    </xf>
    <xf borderId="0" fillId="0" fontId="3" numFmtId="0" xfId="0" applyAlignment="1" applyFont="1">
      <alignment vertical="bottom"/>
    </xf>
    <xf borderId="2" fillId="7" fontId="3" numFmtId="0" xfId="0" applyAlignment="1" applyBorder="1" applyFont="1">
      <alignment vertical="bottom"/>
    </xf>
    <xf borderId="2" fillId="7" fontId="1" numFmtId="0" xfId="0" applyAlignment="1" applyBorder="1" applyFont="1">
      <alignment readingOrder="0" vertical="bottom"/>
    </xf>
    <xf borderId="2" fillId="7" fontId="1" numFmtId="20" xfId="0" applyAlignment="1" applyBorder="1" applyFont="1" applyNumberFormat="1">
      <alignment vertical="bottom"/>
    </xf>
    <xf borderId="2" fillId="16" fontId="1" numFmtId="0" xfId="0" applyAlignment="1" applyBorder="1" applyFont="1">
      <alignment horizontal="right" shrinkToFit="0" vertical="bottom" wrapText="1"/>
    </xf>
    <xf borderId="2" fillId="16" fontId="15" numFmtId="0" xfId="0" applyAlignment="1" applyBorder="1" applyFont="1">
      <alignment horizontal="right" shrinkToFit="0" vertical="bottom" wrapText="1"/>
    </xf>
    <xf borderId="3" fillId="17" fontId="15" numFmtId="0" xfId="0" applyAlignment="1" applyBorder="1" applyFill="1" applyFont="1">
      <alignment horizontal="center" shrinkToFit="0" vertical="bottom" wrapText="1"/>
    </xf>
    <xf borderId="2" fillId="7" fontId="3" numFmtId="0" xfId="0" applyAlignment="1" applyBorder="1" applyFont="1">
      <alignment vertical="center"/>
    </xf>
    <xf borderId="0" fillId="0" fontId="3" numFmtId="0" xfId="0" applyAlignment="1" applyFont="1">
      <alignment horizontal="center" readingOrder="0" textRotation="90" vertical="bottom"/>
    </xf>
    <xf borderId="1" fillId="0" fontId="3" numFmtId="0" xfId="0" applyAlignment="1" applyBorder="1" applyFont="1">
      <alignment horizontal="center" readingOrder="0" textRotation="90" vertical="bottom"/>
    </xf>
    <xf borderId="10" fillId="0" fontId="1" numFmtId="0" xfId="0" applyAlignment="1" applyBorder="1" applyFont="1">
      <alignment vertical="bottom"/>
    </xf>
    <xf borderId="4" fillId="2" fontId="3" numFmtId="0" xfId="0" applyAlignment="1" applyBorder="1" applyFont="1">
      <alignment horizontal="center" shrinkToFit="0" vertical="bottom" wrapText="1"/>
    </xf>
    <xf borderId="4" fillId="18" fontId="3" numFmtId="0" xfId="0" applyAlignment="1" applyBorder="1" applyFill="1" applyFont="1">
      <alignment horizontal="center" shrinkToFit="0" vertical="bottom" wrapText="1"/>
    </xf>
    <xf borderId="15" fillId="0" fontId="3" numFmtId="0" xfId="0" applyAlignment="1" applyBorder="1" applyFont="1">
      <alignment shrinkToFit="0" vertical="bottom" wrapText="1"/>
    </xf>
    <xf borderId="15" fillId="0" fontId="1" numFmtId="0" xfId="0" applyAlignment="1" applyBorder="1" applyFont="1">
      <alignment vertical="bottom"/>
    </xf>
    <xf borderId="15" fillId="0" fontId="1" numFmtId="0" xfId="0" applyAlignment="1" applyBorder="1" applyFont="1">
      <alignment readingOrder="0" vertical="bottom"/>
    </xf>
    <xf borderId="0" fillId="0" fontId="1" numFmtId="0" xfId="0" applyAlignment="1" applyFont="1">
      <alignment horizontal="right" vertical="bottom"/>
    </xf>
    <xf borderId="0" fillId="0" fontId="15" numFmtId="0" xfId="0" applyAlignment="1" applyFont="1">
      <alignment horizontal="right" vertical="bottom"/>
    </xf>
    <xf borderId="1" fillId="0" fontId="3" numFmtId="0" xfId="0" applyAlignment="1" applyBorder="1" applyFont="1">
      <alignment horizontal="center" textRotation="90" vertical="bottom"/>
    </xf>
    <xf borderId="10" fillId="0" fontId="1" numFmtId="0" xfId="0" applyAlignment="1" applyBorder="1" applyFont="1">
      <alignment vertical="bottom"/>
    </xf>
    <xf borderId="4" fillId="2" fontId="3" numFmtId="0" xfId="0" applyAlignment="1" applyBorder="1" applyFont="1">
      <alignment horizontal="center" shrinkToFit="0" vertical="bottom" wrapText="1"/>
    </xf>
    <xf borderId="4" fillId="18" fontId="3" numFmtId="0" xfId="0" applyAlignment="1" applyBorder="1" applyFont="1">
      <alignment horizontal="center" shrinkToFit="0" vertical="bottom" wrapText="1"/>
    </xf>
    <xf borderId="15" fillId="0" fontId="3" numFmtId="0" xfId="0" applyAlignment="1" applyBorder="1" applyFont="1">
      <alignment shrinkToFit="0" vertical="bottom" wrapText="1"/>
    </xf>
    <xf borderId="15" fillId="0" fontId="1" numFmtId="0" xfId="0" applyAlignment="1" applyBorder="1" applyFont="1">
      <alignment vertical="bottom"/>
    </xf>
    <xf borderId="15" fillId="0" fontId="1" numFmtId="0" xfId="0" applyAlignment="1" applyBorder="1" applyFont="1">
      <alignment vertical="bottom"/>
    </xf>
    <xf borderId="15" fillId="7" fontId="1" numFmtId="0" xfId="0" applyAlignment="1" applyBorder="1" applyFont="1">
      <alignment horizontal="right" vertical="bottom"/>
    </xf>
    <xf borderId="15" fillId="7" fontId="1" numFmtId="0" xfId="0" applyAlignment="1" applyBorder="1" applyFont="1">
      <alignment readingOrder="0" vertical="bottom"/>
    </xf>
    <xf borderId="0" fillId="0" fontId="1" numFmtId="0" xfId="0" applyAlignment="1" applyFont="1">
      <alignment horizontal="right" vertical="bottom"/>
    </xf>
    <xf borderId="0" fillId="0" fontId="15" numFmtId="0" xfId="0" applyAlignment="1" applyFont="1">
      <alignment horizontal="right" vertical="bottom"/>
    </xf>
    <xf borderId="15" fillId="7" fontId="1" numFmtId="0" xfId="0" applyAlignment="1" applyBorder="1" applyFont="1">
      <alignment vertical="bottom"/>
    </xf>
    <xf borderId="2" fillId="0" fontId="10" numFmtId="0" xfId="0" applyAlignment="1" applyBorder="1" applyFont="1">
      <alignment vertical="bottom"/>
    </xf>
    <xf borderId="1" fillId="0" fontId="9" numFmtId="0" xfId="0" applyAlignment="1" applyBorder="1" applyFont="1">
      <alignment shrinkToFit="0" vertical="top" wrapText="1"/>
    </xf>
    <xf borderId="1" fillId="0" fontId="9" numFmtId="0" xfId="0" applyAlignment="1" applyBorder="1" applyFont="1">
      <alignment shrinkToFit="0" wrapText="1"/>
    </xf>
    <xf borderId="2" fillId="0" fontId="9" numFmtId="0" xfId="0" applyAlignment="1" applyBorder="1" applyFont="1">
      <alignment shrinkToFit="0" vertical="top" wrapText="1"/>
    </xf>
    <xf borderId="2" fillId="0" fontId="9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0</xdr:rowOff>
    </xdr:from>
    <xdr:ext cx="533400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476250" cy="1714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1</xdr:row>
      <xdr:rowOff>0</xdr:rowOff>
    </xdr:from>
    <xdr:ext cx="533400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4.5"/>
    <col customWidth="1" min="2" max="2" width="42.63"/>
    <col customWidth="1" min="3" max="3" width="115.88"/>
    <col customWidth="1" min="4" max="4" width="20.25"/>
    <col customWidth="1" min="5" max="5" width="23.25"/>
    <col customWidth="1" min="6" max="6" width="21.63"/>
    <col customWidth="1" min="7" max="7" width="20.88"/>
    <col customWidth="1" min="8" max="8" width="20.5"/>
    <col customWidth="1" min="9" max="11" width="75.38"/>
    <col customWidth="1" min="12" max="26" width="42.63"/>
  </cols>
  <sheetData>
    <row r="1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3"/>
      <c r="B2" s="3"/>
      <c r="C2" s="1"/>
      <c r="D2" s="4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5"/>
      <c r="B3" s="6"/>
      <c r="C3" s="7" t="s">
        <v>0</v>
      </c>
      <c r="D3" s="8" t="s">
        <v>1</v>
      </c>
      <c r="E3" s="9"/>
      <c r="F3" s="10"/>
      <c r="G3" s="10"/>
      <c r="H3" s="1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5"/>
      <c r="B4" s="12"/>
      <c r="C4" s="7" t="s">
        <v>2</v>
      </c>
      <c r="D4" s="13" t="s">
        <v>3</v>
      </c>
      <c r="E4" s="9"/>
      <c r="F4" s="9"/>
      <c r="G4" s="9"/>
      <c r="H4" s="9"/>
      <c r="I4" s="9"/>
      <c r="J4" s="9"/>
      <c r="K4" s="1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"/>
      <c r="B5" s="12"/>
      <c r="C5" s="7" t="s">
        <v>4</v>
      </c>
      <c r="D5" s="13" t="s">
        <v>5</v>
      </c>
      <c r="E5" s="9"/>
      <c r="F5" s="9"/>
      <c r="G5" s="9"/>
      <c r="H5" s="9"/>
      <c r="I5" s="9"/>
      <c r="J5" s="9"/>
      <c r="K5" s="1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"/>
      <c r="B6" s="15"/>
      <c r="C6" s="7" t="s">
        <v>6</v>
      </c>
      <c r="D6" s="13" t="s">
        <v>7</v>
      </c>
      <c r="E6" s="9"/>
      <c r="F6" s="9"/>
      <c r="G6" s="9"/>
      <c r="H6" s="9"/>
      <c r="I6" s="9"/>
      <c r="J6" s="9"/>
      <c r="K6" s="1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16"/>
      <c r="B7" s="16"/>
      <c r="C7" s="16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17"/>
      <c r="B8" s="18" t="s">
        <v>8</v>
      </c>
      <c r="C8" s="18" t="s">
        <v>9</v>
      </c>
      <c r="D8" s="19" t="s">
        <v>10</v>
      </c>
      <c r="E8" s="20" t="s">
        <v>11</v>
      </c>
      <c r="F8" s="21" t="s">
        <v>12</v>
      </c>
      <c r="G8" s="21" t="s">
        <v>13</v>
      </c>
      <c r="H8" s="21" t="s">
        <v>14</v>
      </c>
      <c r="I8" s="21" t="s">
        <v>15</v>
      </c>
      <c r="J8" s="21" t="s">
        <v>16</v>
      </c>
      <c r="K8" s="21" t="s">
        <v>17</v>
      </c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33.0" customHeight="1">
      <c r="A9" s="22" t="s">
        <v>18</v>
      </c>
      <c r="B9" s="23" t="s">
        <v>19</v>
      </c>
      <c r="C9" s="23" t="s">
        <v>20</v>
      </c>
      <c r="D9" s="24" t="b">
        <v>0</v>
      </c>
      <c r="E9" s="25"/>
      <c r="F9" s="26"/>
      <c r="G9" s="26"/>
      <c r="H9" s="26"/>
      <c r="I9" s="26"/>
      <c r="J9" s="26"/>
      <c r="K9" s="26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2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B14" s="23" t="s">
        <v>21</v>
      </c>
      <c r="C14" s="27" t="s">
        <v>22</v>
      </c>
      <c r="D14" s="28" t="b">
        <v>0</v>
      </c>
      <c r="E14" s="29"/>
      <c r="F14" s="30"/>
      <c r="G14" s="30"/>
      <c r="H14" s="30"/>
      <c r="I14" s="30"/>
      <c r="J14" s="30"/>
      <c r="K14" s="30"/>
    </row>
    <row r="15">
      <c r="B15" s="12"/>
      <c r="C15" s="27" t="s">
        <v>23</v>
      </c>
      <c r="D15" s="28" t="b">
        <v>0</v>
      </c>
      <c r="E15" s="29"/>
      <c r="F15" s="30"/>
      <c r="G15" s="30"/>
      <c r="H15" s="30"/>
      <c r="I15" s="30"/>
      <c r="J15" s="30"/>
      <c r="K15" s="30"/>
    </row>
    <row r="16">
      <c r="B16" s="12"/>
      <c r="C16" s="27" t="s">
        <v>24</v>
      </c>
      <c r="D16" s="28" t="b">
        <v>0</v>
      </c>
      <c r="E16" s="29"/>
      <c r="F16" s="30"/>
      <c r="G16" s="30"/>
      <c r="H16" s="30"/>
      <c r="I16" s="30"/>
      <c r="J16" s="30"/>
      <c r="K16" s="30"/>
    </row>
    <row r="17">
      <c r="B17" s="12"/>
      <c r="C17" s="27" t="s">
        <v>25</v>
      </c>
      <c r="D17" s="28" t="b">
        <v>0</v>
      </c>
      <c r="E17" s="29"/>
      <c r="F17" s="30"/>
      <c r="G17" s="30"/>
      <c r="H17" s="30"/>
      <c r="I17" s="30"/>
      <c r="J17" s="30"/>
      <c r="K17" s="30"/>
    </row>
    <row r="18">
      <c r="A18" s="2"/>
      <c r="B18" s="12"/>
      <c r="C18" s="27" t="s">
        <v>26</v>
      </c>
      <c r="D18" s="28" t="b">
        <v>0</v>
      </c>
      <c r="E18" s="29"/>
      <c r="F18" s="30"/>
      <c r="G18" s="30"/>
      <c r="H18" s="30"/>
      <c r="I18" s="30"/>
      <c r="J18" s="30"/>
      <c r="K18" s="30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15"/>
      <c r="C19" s="27" t="s">
        <v>27</v>
      </c>
      <c r="D19" s="28" t="b">
        <v>0</v>
      </c>
      <c r="E19" s="29"/>
      <c r="F19" s="30"/>
      <c r="G19" s="30"/>
      <c r="H19" s="30"/>
      <c r="I19" s="30"/>
      <c r="J19" s="30"/>
      <c r="K19" s="30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2"/>
      <c r="B20" s="23" t="s">
        <v>28</v>
      </c>
      <c r="C20" s="27" t="s">
        <v>29</v>
      </c>
      <c r="D20" s="28" t="b">
        <v>0</v>
      </c>
      <c r="E20" s="29"/>
      <c r="F20" s="30"/>
      <c r="G20" s="30"/>
      <c r="H20" s="30"/>
      <c r="I20" s="30"/>
      <c r="J20" s="30"/>
      <c r="K20" s="30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2"/>
      <c r="B21" s="12"/>
      <c r="C21" s="27" t="s">
        <v>30</v>
      </c>
      <c r="D21" s="28" t="b">
        <v>0</v>
      </c>
      <c r="E21" s="29"/>
      <c r="F21" s="30"/>
      <c r="G21" s="30"/>
      <c r="H21" s="30"/>
      <c r="I21" s="30"/>
      <c r="J21" s="30"/>
      <c r="K21" s="30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"/>
      <c r="B22" s="12"/>
      <c r="C22" s="27" t="s">
        <v>31</v>
      </c>
      <c r="D22" s="28" t="b">
        <v>0</v>
      </c>
      <c r="E22" s="29"/>
      <c r="F22" s="30"/>
      <c r="G22" s="30"/>
      <c r="H22" s="30"/>
      <c r="I22" s="30"/>
      <c r="J22" s="30"/>
      <c r="K22" s="30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2"/>
      <c r="B23" s="12"/>
      <c r="C23" s="27" t="s">
        <v>32</v>
      </c>
      <c r="D23" s="28"/>
      <c r="E23" s="29"/>
      <c r="F23" s="30"/>
      <c r="G23" s="30"/>
      <c r="H23" s="30"/>
      <c r="I23" s="30"/>
      <c r="J23" s="30"/>
      <c r="K23" s="30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"/>
      <c r="B24" s="12"/>
      <c r="C24" s="27" t="s">
        <v>33</v>
      </c>
      <c r="D24" s="28" t="b">
        <v>0</v>
      </c>
      <c r="E24" s="29"/>
      <c r="F24" s="30"/>
      <c r="G24" s="30"/>
      <c r="H24" s="30"/>
      <c r="I24" s="30"/>
      <c r="J24" s="30"/>
      <c r="K24" s="30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2"/>
      <c r="B25" s="15"/>
      <c r="C25" s="27" t="s">
        <v>34</v>
      </c>
      <c r="D25" s="28" t="b">
        <v>0</v>
      </c>
      <c r="E25" s="29"/>
      <c r="F25" s="30"/>
      <c r="G25" s="30"/>
      <c r="H25" s="30"/>
      <c r="I25" s="30"/>
      <c r="J25" s="30"/>
      <c r="K25" s="30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2"/>
      <c r="B26" s="23" t="s">
        <v>35</v>
      </c>
      <c r="C26" s="23" t="s">
        <v>36</v>
      </c>
      <c r="D26" s="24" t="b">
        <v>0</v>
      </c>
      <c r="E26" s="25"/>
      <c r="F26" s="26"/>
      <c r="G26" s="26"/>
      <c r="H26" s="26"/>
      <c r="I26" s="26"/>
      <c r="J26" s="26"/>
      <c r="K26" s="26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23" t="s">
        <v>37</v>
      </c>
      <c r="C32" s="31" t="s">
        <v>38</v>
      </c>
      <c r="D32" s="24" t="b">
        <v>0</v>
      </c>
      <c r="E32" s="25"/>
      <c r="F32" s="26"/>
      <c r="G32" s="26"/>
      <c r="H32" s="26"/>
      <c r="I32" s="26"/>
      <c r="J32" s="26"/>
      <c r="K32" s="26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12"/>
      <c r="C40" s="15"/>
      <c r="D40" s="15"/>
      <c r="E40" s="15"/>
      <c r="F40" s="15"/>
      <c r="G40" s="15"/>
      <c r="H40" s="15"/>
      <c r="I40" s="15"/>
      <c r="J40" s="15"/>
      <c r="K40" s="15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12"/>
      <c r="C41" s="31" t="s">
        <v>39</v>
      </c>
      <c r="D41" s="24" t="b">
        <v>0</v>
      </c>
      <c r="E41" s="25"/>
      <c r="F41" s="26"/>
      <c r="G41" s="26"/>
      <c r="H41" s="26"/>
      <c r="I41" s="26"/>
      <c r="J41" s="26"/>
      <c r="K41" s="2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15"/>
      <c r="C48" s="15"/>
      <c r="D48" s="12"/>
      <c r="E48" s="15"/>
      <c r="F48" s="15"/>
      <c r="G48" s="15"/>
      <c r="H48" s="15"/>
      <c r="I48" s="15"/>
      <c r="J48" s="15"/>
      <c r="K48" s="15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32" t="s">
        <v>40</v>
      </c>
      <c r="C49" s="32" t="s">
        <v>39</v>
      </c>
      <c r="D49" s="24" t="b">
        <v>0</v>
      </c>
      <c r="E49" s="25"/>
      <c r="F49" s="26"/>
      <c r="G49" s="26"/>
      <c r="H49" s="26"/>
      <c r="I49" s="26"/>
      <c r="J49" s="26"/>
      <c r="K49" s="26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31" t="s">
        <v>41</v>
      </c>
      <c r="C57" s="31" t="s">
        <v>42</v>
      </c>
      <c r="D57" s="24" t="b">
        <v>0</v>
      </c>
      <c r="E57" s="25"/>
      <c r="F57" s="26"/>
      <c r="G57" s="26"/>
      <c r="H57" s="26"/>
      <c r="I57" s="26"/>
      <c r="J57" s="26"/>
      <c r="K57" s="26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15"/>
      <c r="C64" s="15"/>
      <c r="D64" s="12"/>
      <c r="E64" s="15"/>
      <c r="F64" s="15"/>
      <c r="G64" s="15"/>
      <c r="H64" s="15"/>
      <c r="I64" s="15"/>
      <c r="J64" s="15"/>
      <c r="K64" s="15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3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34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17"/>
      <c r="B68" s="18" t="s">
        <v>8</v>
      </c>
      <c r="C68" s="18" t="s">
        <v>43</v>
      </c>
      <c r="D68" s="35"/>
      <c r="E68" s="35"/>
      <c r="F68" s="21" t="s">
        <v>12</v>
      </c>
      <c r="G68" s="21" t="s">
        <v>44</v>
      </c>
      <c r="H68" s="21" t="s">
        <v>45</v>
      </c>
      <c r="I68" s="21" t="s">
        <v>15</v>
      </c>
      <c r="J68" s="21" t="s">
        <v>16</v>
      </c>
      <c r="K68" s="21" t="s">
        <v>17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30"/>
      <c r="C69" s="30"/>
      <c r="D69" s="36"/>
      <c r="E69" s="36"/>
      <c r="F69" s="30"/>
      <c r="G69" s="30"/>
      <c r="H69" s="30"/>
      <c r="I69" s="30"/>
      <c r="J69" s="30"/>
      <c r="K69" s="30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30"/>
      <c r="C70" s="30"/>
      <c r="D70" s="36"/>
      <c r="E70" s="36"/>
      <c r="F70" s="30"/>
      <c r="G70" s="30"/>
      <c r="H70" s="30"/>
      <c r="I70" s="30"/>
      <c r="J70" s="30"/>
      <c r="K70" s="30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30"/>
      <c r="C71" s="30"/>
      <c r="D71" s="36"/>
      <c r="E71" s="36"/>
      <c r="F71" s="30"/>
      <c r="G71" s="30"/>
      <c r="H71" s="30"/>
      <c r="I71" s="30"/>
      <c r="J71" s="30"/>
      <c r="K71" s="30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30"/>
      <c r="C72" s="30"/>
      <c r="D72" s="36"/>
      <c r="E72" s="36"/>
      <c r="F72" s="30"/>
      <c r="G72" s="30"/>
      <c r="H72" s="30"/>
      <c r="I72" s="30"/>
      <c r="J72" s="30"/>
      <c r="K72" s="30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30"/>
      <c r="C73" s="30"/>
      <c r="D73" s="36"/>
      <c r="E73" s="36"/>
      <c r="F73" s="30"/>
      <c r="G73" s="30"/>
      <c r="H73" s="30"/>
      <c r="I73" s="30"/>
      <c r="J73" s="30"/>
      <c r="K73" s="30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30"/>
      <c r="C74" s="30"/>
      <c r="D74" s="36"/>
      <c r="E74" s="36"/>
      <c r="F74" s="30"/>
      <c r="G74" s="30"/>
      <c r="H74" s="30"/>
      <c r="I74" s="30"/>
      <c r="J74" s="30"/>
      <c r="K74" s="30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30"/>
      <c r="C75" s="30"/>
      <c r="D75" s="36"/>
      <c r="E75" s="36"/>
      <c r="F75" s="30"/>
      <c r="G75" s="30"/>
      <c r="H75" s="30"/>
      <c r="I75" s="30"/>
      <c r="J75" s="30"/>
      <c r="K75" s="30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30"/>
      <c r="C76" s="30"/>
      <c r="D76" s="36"/>
      <c r="E76" s="36"/>
      <c r="F76" s="30"/>
      <c r="G76" s="30"/>
      <c r="H76" s="30"/>
      <c r="I76" s="30"/>
      <c r="J76" s="30"/>
      <c r="K76" s="30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30"/>
      <c r="C77" s="30"/>
      <c r="D77" s="36"/>
      <c r="E77" s="36"/>
      <c r="F77" s="30"/>
      <c r="G77" s="30"/>
      <c r="H77" s="30"/>
      <c r="I77" s="30"/>
      <c r="J77" s="30"/>
      <c r="K77" s="30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30"/>
      <c r="C78" s="30"/>
      <c r="D78" s="36"/>
      <c r="E78" s="36"/>
      <c r="F78" s="30"/>
      <c r="G78" s="30"/>
      <c r="H78" s="30"/>
      <c r="I78" s="30"/>
      <c r="J78" s="30"/>
      <c r="K78" s="30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30"/>
      <c r="C79" s="30"/>
      <c r="D79" s="36"/>
      <c r="E79" s="36"/>
      <c r="F79" s="30"/>
      <c r="G79" s="30"/>
      <c r="H79" s="30"/>
      <c r="I79" s="30"/>
      <c r="J79" s="30"/>
      <c r="K79" s="30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30"/>
      <c r="C80" s="30"/>
      <c r="D80" s="36"/>
      <c r="E80" s="36"/>
      <c r="F80" s="30"/>
      <c r="G80" s="30"/>
      <c r="H80" s="30"/>
      <c r="I80" s="30"/>
      <c r="J80" s="30"/>
      <c r="K80" s="30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30"/>
      <c r="C81" s="30"/>
      <c r="D81" s="36"/>
      <c r="E81" s="36"/>
      <c r="F81" s="30"/>
      <c r="G81" s="30"/>
      <c r="H81" s="30"/>
      <c r="I81" s="30"/>
      <c r="J81" s="30"/>
      <c r="K81" s="30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30"/>
      <c r="C82" s="30"/>
      <c r="D82" s="36"/>
      <c r="E82" s="36"/>
      <c r="F82" s="30"/>
      <c r="G82" s="30"/>
      <c r="H82" s="30"/>
      <c r="I82" s="30"/>
      <c r="J82" s="30"/>
      <c r="K82" s="30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30"/>
      <c r="C83" s="30"/>
      <c r="D83" s="36"/>
      <c r="E83" s="36"/>
      <c r="F83" s="30"/>
      <c r="G83" s="30"/>
      <c r="H83" s="30"/>
      <c r="I83" s="30"/>
      <c r="J83" s="30"/>
      <c r="K83" s="30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30"/>
      <c r="C84" s="30"/>
      <c r="D84" s="36"/>
      <c r="E84" s="36"/>
      <c r="F84" s="30"/>
      <c r="G84" s="30"/>
      <c r="H84" s="30"/>
      <c r="I84" s="30"/>
      <c r="J84" s="30"/>
      <c r="K84" s="30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30"/>
      <c r="C85" s="30"/>
      <c r="D85" s="36"/>
      <c r="E85" s="36"/>
      <c r="F85" s="30"/>
      <c r="G85" s="30"/>
      <c r="H85" s="30"/>
      <c r="I85" s="30"/>
      <c r="J85" s="30"/>
      <c r="K85" s="30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30"/>
      <c r="C86" s="30"/>
      <c r="D86" s="36"/>
      <c r="E86" s="36"/>
      <c r="F86" s="30"/>
      <c r="G86" s="30"/>
      <c r="H86" s="30"/>
      <c r="I86" s="30"/>
      <c r="J86" s="30"/>
      <c r="K86" s="30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30"/>
      <c r="C87" s="30"/>
      <c r="D87" s="36"/>
      <c r="E87" s="36"/>
      <c r="F87" s="30"/>
      <c r="G87" s="30"/>
      <c r="H87" s="30"/>
      <c r="I87" s="30"/>
      <c r="J87" s="30"/>
      <c r="K87" s="30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30"/>
      <c r="C88" s="30"/>
      <c r="D88" s="36"/>
      <c r="E88" s="36"/>
      <c r="F88" s="30"/>
      <c r="G88" s="30"/>
      <c r="H88" s="30"/>
      <c r="I88" s="30"/>
      <c r="J88" s="30"/>
      <c r="K88" s="30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30"/>
      <c r="C89" s="30"/>
      <c r="D89" s="36"/>
      <c r="E89" s="36"/>
      <c r="F89" s="30"/>
      <c r="G89" s="30"/>
      <c r="H89" s="30"/>
      <c r="I89" s="30"/>
      <c r="J89" s="30"/>
      <c r="K89" s="30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</sheetData>
  <mergeCells count="66">
    <mergeCell ref="C41:C48"/>
    <mergeCell ref="D41:D48"/>
    <mergeCell ref="F41:F48"/>
    <mergeCell ref="G41:G48"/>
    <mergeCell ref="H41:H48"/>
    <mergeCell ref="I41:I48"/>
    <mergeCell ref="J41:J48"/>
    <mergeCell ref="K41:K48"/>
    <mergeCell ref="D9:D13"/>
    <mergeCell ref="E9:E13"/>
    <mergeCell ref="B14:B19"/>
    <mergeCell ref="B20:B25"/>
    <mergeCell ref="B26:B31"/>
    <mergeCell ref="D26:D31"/>
    <mergeCell ref="E41:E48"/>
    <mergeCell ref="H57:H64"/>
    <mergeCell ref="I57:I64"/>
    <mergeCell ref="J57:J64"/>
    <mergeCell ref="K57:K64"/>
    <mergeCell ref="K49:K56"/>
    <mergeCell ref="J49:J56"/>
    <mergeCell ref="I49:I56"/>
    <mergeCell ref="H49:H56"/>
    <mergeCell ref="G49:G56"/>
    <mergeCell ref="F49:F56"/>
    <mergeCell ref="E49:E56"/>
    <mergeCell ref="D49:D56"/>
    <mergeCell ref="C49:C56"/>
    <mergeCell ref="B49:B56"/>
    <mergeCell ref="B32:B48"/>
    <mergeCell ref="B57:B64"/>
    <mergeCell ref="C57:C64"/>
    <mergeCell ref="D57:D64"/>
    <mergeCell ref="E57:E64"/>
    <mergeCell ref="F57:F64"/>
    <mergeCell ref="G57:G64"/>
    <mergeCell ref="F9:F13"/>
    <mergeCell ref="G9:G13"/>
    <mergeCell ref="H9:H13"/>
    <mergeCell ref="I9:I13"/>
    <mergeCell ref="J9:J13"/>
    <mergeCell ref="K9:K13"/>
    <mergeCell ref="B3:B6"/>
    <mergeCell ref="D3:E3"/>
    <mergeCell ref="D4:K4"/>
    <mergeCell ref="D5:K5"/>
    <mergeCell ref="D6:K6"/>
    <mergeCell ref="B9:B13"/>
    <mergeCell ref="C9:C13"/>
    <mergeCell ref="E26:E31"/>
    <mergeCell ref="F26:F31"/>
    <mergeCell ref="G26:G31"/>
    <mergeCell ref="H26:H31"/>
    <mergeCell ref="I26:I31"/>
    <mergeCell ref="J26:J31"/>
    <mergeCell ref="K26:K31"/>
    <mergeCell ref="C26:C31"/>
    <mergeCell ref="C32:C40"/>
    <mergeCell ref="D32:D40"/>
    <mergeCell ref="E32:E40"/>
    <mergeCell ref="F32:F40"/>
    <mergeCell ref="G32:G40"/>
    <mergeCell ref="H32:H40"/>
    <mergeCell ref="I32:I40"/>
    <mergeCell ref="J32:J40"/>
    <mergeCell ref="K32:K40"/>
  </mergeCells>
  <dataValidations>
    <dataValidation type="list" allowBlank="1" showErrorMessage="1" sqref="E9 E14:E26 E32 E41 E49 E57">
      <formula1>"Falta justificada,Falta injustificada,No se ha podido llevar a cabo  en la Empresa/OE"</formula1>
    </dataValidation>
  </dataValidations>
  <printOptions gridLines="1" horizontalCentered="1"/>
  <pageMargins bottom="0.75" footer="0.0" header="0.0" left="0.25" right="0.25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4" width="6.25"/>
  </cols>
  <sheetData>
    <row r="1">
      <c r="I1" s="37"/>
      <c r="J1" s="37"/>
      <c r="K1" s="37"/>
      <c r="L1" s="37"/>
      <c r="M1" s="37"/>
      <c r="N1" s="4"/>
      <c r="O1" s="4"/>
      <c r="P1" s="4"/>
      <c r="Q1" s="4"/>
      <c r="R1" s="4"/>
      <c r="S1" s="4"/>
    </row>
    <row r="2">
      <c r="B2" s="38"/>
      <c r="C2" s="39"/>
      <c r="D2" s="39"/>
      <c r="E2" s="39"/>
      <c r="F2" s="39"/>
      <c r="G2" s="39"/>
      <c r="H2" s="40"/>
      <c r="I2" s="41" t="s">
        <v>0</v>
      </c>
      <c r="J2" s="9"/>
      <c r="K2" s="9"/>
      <c r="L2" s="9"/>
      <c r="M2" s="9"/>
      <c r="N2" s="9"/>
      <c r="O2" s="9"/>
      <c r="P2" s="14"/>
      <c r="Q2" s="8" t="str">
        <f>'DIARIO DE CAMPO_ Actividades'!D3</f>
        <v>Desarrollo de Apliaciones Web</v>
      </c>
      <c r="R2" s="9"/>
      <c r="S2" s="9"/>
      <c r="T2" s="9"/>
      <c r="U2" s="9"/>
      <c r="V2" s="9"/>
      <c r="W2" s="9"/>
      <c r="X2" s="14"/>
    </row>
    <row r="3">
      <c r="B3" s="42"/>
      <c r="H3" s="43"/>
      <c r="I3" s="41" t="s">
        <v>2</v>
      </c>
      <c r="J3" s="9"/>
      <c r="K3" s="9"/>
      <c r="L3" s="9"/>
      <c r="M3" s="9"/>
      <c r="N3" s="9"/>
      <c r="O3" s="9"/>
      <c r="P3" s="14"/>
      <c r="Q3" s="13" t="s">
        <v>3</v>
      </c>
      <c r="R3" s="9"/>
      <c r="S3" s="9"/>
      <c r="T3" s="9"/>
      <c r="U3" s="9"/>
      <c r="V3" s="9"/>
      <c r="W3" s="9"/>
      <c r="X3" s="14"/>
    </row>
    <row r="4">
      <c r="B4" s="42"/>
      <c r="H4" s="43"/>
      <c r="I4" s="41" t="s">
        <v>4</v>
      </c>
      <c r="J4" s="9"/>
      <c r="K4" s="9"/>
      <c r="L4" s="9"/>
      <c r="M4" s="9"/>
      <c r="N4" s="9"/>
      <c r="O4" s="9"/>
      <c r="P4" s="14"/>
      <c r="Q4" s="13" t="s">
        <v>5</v>
      </c>
      <c r="R4" s="9"/>
      <c r="S4" s="9"/>
      <c r="T4" s="9"/>
      <c r="U4" s="9"/>
      <c r="V4" s="9"/>
      <c r="W4" s="9"/>
      <c r="X4" s="14"/>
    </row>
    <row r="5">
      <c r="B5" s="42"/>
      <c r="H5" s="43"/>
      <c r="I5" s="41" t="s">
        <v>6</v>
      </c>
      <c r="J5" s="9"/>
      <c r="K5" s="9"/>
      <c r="L5" s="9"/>
      <c r="M5" s="9"/>
      <c r="N5" s="9"/>
      <c r="O5" s="9"/>
      <c r="P5" s="14"/>
      <c r="Q5" s="13" t="s">
        <v>7</v>
      </c>
      <c r="R5" s="9"/>
      <c r="S5" s="9"/>
      <c r="T5" s="9"/>
      <c r="U5" s="9"/>
      <c r="V5" s="9"/>
      <c r="W5" s="9"/>
      <c r="X5" s="14"/>
    </row>
    <row r="6">
      <c r="B6" s="44"/>
      <c r="C6" s="45"/>
      <c r="D6" s="45"/>
      <c r="E6" s="45"/>
      <c r="F6" s="45"/>
      <c r="G6" s="45"/>
      <c r="H6" s="46"/>
      <c r="I6" s="41" t="s">
        <v>46</v>
      </c>
      <c r="J6" s="9"/>
      <c r="K6" s="9"/>
      <c r="L6" s="9"/>
      <c r="M6" s="9"/>
      <c r="N6" s="9"/>
      <c r="O6" s="9"/>
      <c r="P6" s="14"/>
      <c r="Q6" s="13">
        <v>354.0</v>
      </c>
      <c r="R6" s="9"/>
      <c r="S6" s="9"/>
      <c r="T6" s="9"/>
      <c r="U6" s="9"/>
      <c r="V6" s="9"/>
      <c r="W6" s="9"/>
      <c r="X6" s="14"/>
    </row>
    <row r="7"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</row>
    <row r="8">
      <c r="B8" s="47"/>
      <c r="C8" s="47"/>
      <c r="D8" s="47"/>
      <c r="E8" s="47"/>
      <c r="F8" s="47"/>
      <c r="G8" s="47"/>
      <c r="H8" s="47"/>
      <c r="I8" s="47"/>
      <c r="J8" s="48"/>
      <c r="K8" s="48"/>
      <c r="L8" s="48"/>
      <c r="M8" s="48"/>
      <c r="N8" s="48"/>
      <c r="O8" s="48"/>
      <c r="P8" s="48"/>
      <c r="Q8" s="47"/>
      <c r="R8" s="47"/>
      <c r="S8" s="47"/>
      <c r="T8" s="47"/>
      <c r="U8" s="47"/>
      <c r="V8" s="47"/>
      <c r="W8" s="47"/>
      <c r="X8" s="47"/>
    </row>
    <row r="9">
      <c r="B9" s="47"/>
      <c r="C9" s="49"/>
      <c r="D9" s="49"/>
      <c r="E9" s="49"/>
      <c r="F9" s="49"/>
      <c r="G9" s="49"/>
      <c r="H9" s="47"/>
      <c r="I9" s="50"/>
      <c r="J9" s="47"/>
      <c r="K9" s="51" t="s">
        <v>47</v>
      </c>
      <c r="T9" s="47"/>
      <c r="U9" s="47"/>
      <c r="V9" s="47"/>
      <c r="W9" s="47"/>
      <c r="X9" s="47"/>
    </row>
    <row r="10">
      <c r="B10" s="47"/>
      <c r="C10" s="47"/>
      <c r="D10" s="47"/>
      <c r="E10" s="47"/>
      <c r="F10" s="47"/>
      <c r="G10" s="47"/>
      <c r="H10" s="47"/>
      <c r="I10" s="52"/>
      <c r="J10" s="47"/>
      <c r="K10" s="53" t="s">
        <v>48</v>
      </c>
      <c r="T10" s="47"/>
      <c r="U10" s="47"/>
      <c r="V10" s="47"/>
      <c r="W10" s="47"/>
      <c r="X10" s="47"/>
    </row>
    <row r="11"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</row>
    <row r="12">
      <c r="B12" s="54" t="s">
        <v>49</v>
      </c>
      <c r="C12" s="55"/>
      <c r="D12" s="55"/>
      <c r="E12" s="55"/>
      <c r="F12" s="55"/>
      <c r="G12" s="55"/>
      <c r="H12" s="56"/>
      <c r="I12" s="47"/>
      <c r="J12" s="54" t="s">
        <v>50</v>
      </c>
      <c r="K12" s="55"/>
      <c r="L12" s="55"/>
      <c r="M12" s="55"/>
      <c r="N12" s="55"/>
      <c r="O12" s="55"/>
      <c r="P12" s="56"/>
      <c r="Q12" s="47"/>
      <c r="R12" s="57" t="s">
        <v>51</v>
      </c>
      <c r="S12" s="55"/>
      <c r="T12" s="55"/>
      <c r="U12" s="55"/>
      <c r="V12" s="55"/>
      <c r="W12" s="55"/>
      <c r="X12" s="56"/>
    </row>
    <row r="13">
      <c r="B13" s="58" t="s">
        <v>52</v>
      </c>
      <c r="C13" s="58" t="s">
        <v>53</v>
      </c>
      <c r="D13" s="58" t="s">
        <v>54</v>
      </c>
      <c r="E13" s="58" t="s">
        <v>55</v>
      </c>
      <c r="F13" s="58" t="s">
        <v>56</v>
      </c>
      <c r="G13" s="58" t="s">
        <v>57</v>
      </c>
      <c r="H13" s="58" t="s">
        <v>58</v>
      </c>
      <c r="I13" s="47"/>
      <c r="J13" s="58" t="s">
        <v>52</v>
      </c>
      <c r="K13" s="58" t="s">
        <v>53</v>
      </c>
      <c r="L13" s="58" t="s">
        <v>54</v>
      </c>
      <c r="M13" s="58" t="s">
        <v>55</v>
      </c>
      <c r="N13" s="58" t="s">
        <v>56</v>
      </c>
      <c r="O13" s="58" t="s">
        <v>57</v>
      </c>
      <c r="P13" s="58" t="s">
        <v>58</v>
      </c>
      <c r="Q13" s="47"/>
      <c r="R13" s="58" t="s">
        <v>52</v>
      </c>
      <c r="S13" s="58" t="s">
        <v>53</v>
      </c>
      <c r="T13" s="58" t="s">
        <v>54</v>
      </c>
      <c r="U13" s="58" t="s">
        <v>55</v>
      </c>
      <c r="V13" s="58" t="s">
        <v>56</v>
      </c>
      <c r="W13" s="58" t="s">
        <v>57</v>
      </c>
      <c r="X13" s="58" t="s">
        <v>58</v>
      </c>
    </row>
    <row r="14">
      <c r="B14" s="59"/>
      <c r="C14" s="59"/>
      <c r="D14" s="59"/>
      <c r="E14" s="60">
        <v>45778.0</v>
      </c>
      <c r="F14" s="60">
        <v>45779.0</v>
      </c>
      <c r="G14" s="60">
        <v>45780.0</v>
      </c>
      <c r="H14" s="60">
        <v>45781.0</v>
      </c>
      <c r="I14" s="47"/>
      <c r="J14" s="59"/>
      <c r="K14" s="59"/>
      <c r="L14" s="59"/>
      <c r="M14" s="59"/>
      <c r="N14" s="59"/>
      <c r="O14" s="61"/>
      <c r="P14" s="62">
        <v>45809.0</v>
      </c>
      <c r="Q14" s="47"/>
      <c r="R14" s="63"/>
      <c r="S14" s="63"/>
      <c r="T14" s="63"/>
      <c r="U14" s="63"/>
      <c r="V14" s="63"/>
      <c r="W14" s="64"/>
      <c r="X14" s="65">
        <v>45809.0</v>
      </c>
    </row>
    <row r="15">
      <c r="B15" s="66">
        <v>45782.0</v>
      </c>
      <c r="C15" s="66">
        <v>45783.0</v>
      </c>
      <c r="D15" s="67">
        <v>45784.0</v>
      </c>
      <c r="E15" s="68">
        <v>45785.0</v>
      </c>
      <c r="F15" s="68">
        <v>45786.0</v>
      </c>
      <c r="G15" s="62">
        <v>45787.0</v>
      </c>
      <c r="H15" s="69">
        <v>45788.0</v>
      </c>
      <c r="I15" s="47"/>
      <c r="J15" s="68">
        <v>45810.0</v>
      </c>
      <c r="K15" s="68">
        <v>45811.0</v>
      </c>
      <c r="L15" s="68">
        <v>45812.0</v>
      </c>
      <c r="M15" s="68">
        <v>45813.0</v>
      </c>
      <c r="N15" s="68">
        <v>45814.0</v>
      </c>
      <c r="O15" s="62">
        <v>45815.0</v>
      </c>
      <c r="P15" s="62">
        <v>45816.0</v>
      </c>
      <c r="Q15" s="47"/>
      <c r="R15" s="70">
        <v>45810.0</v>
      </c>
      <c r="S15" s="70">
        <v>45811.0</v>
      </c>
      <c r="T15" s="70">
        <v>45812.0</v>
      </c>
      <c r="U15" s="70">
        <v>45813.0</v>
      </c>
      <c r="V15" s="70">
        <v>45814.0</v>
      </c>
      <c r="W15" s="65">
        <v>45815.0</v>
      </c>
      <c r="X15" s="65">
        <v>45816.0</v>
      </c>
    </row>
    <row r="16">
      <c r="B16" s="68">
        <v>45789.0</v>
      </c>
      <c r="C16" s="68">
        <v>45790.0</v>
      </c>
      <c r="D16" s="68">
        <v>45791.0</v>
      </c>
      <c r="E16" s="68">
        <v>45792.0</v>
      </c>
      <c r="F16" s="68">
        <v>45793.0</v>
      </c>
      <c r="G16" s="62">
        <v>45794.0</v>
      </c>
      <c r="H16" s="69">
        <v>45795.0</v>
      </c>
      <c r="I16" s="47"/>
      <c r="J16" s="68">
        <v>45817.0</v>
      </c>
      <c r="K16" s="68">
        <v>45818.0</v>
      </c>
      <c r="L16" s="68">
        <v>45819.0</v>
      </c>
      <c r="M16" s="68">
        <v>45820.0</v>
      </c>
      <c r="N16" s="68">
        <v>45821.0</v>
      </c>
      <c r="O16" s="62">
        <v>45822.0</v>
      </c>
      <c r="P16" s="62">
        <v>45823.0</v>
      </c>
      <c r="Q16" s="47"/>
      <c r="R16" s="70">
        <v>45817.0</v>
      </c>
      <c r="S16" s="70">
        <v>45818.0</v>
      </c>
      <c r="T16" s="70">
        <v>45819.0</v>
      </c>
      <c r="U16" s="70">
        <v>45820.0</v>
      </c>
      <c r="V16" s="70">
        <v>45821.0</v>
      </c>
      <c r="W16" s="65">
        <v>45822.0</v>
      </c>
      <c r="X16" s="65">
        <v>45823.0</v>
      </c>
    </row>
    <row r="17">
      <c r="B17" s="68">
        <v>45796.0</v>
      </c>
      <c r="C17" s="68">
        <v>45797.0</v>
      </c>
      <c r="D17" s="68">
        <v>45798.0</v>
      </c>
      <c r="E17" s="68">
        <v>45799.0</v>
      </c>
      <c r="F17" s="68">
        <v>45800.0</v>
      </c>
      <c r="G17" s="62">
        <v>45801.0</v>
      </c>
      <c r="H17" s="69">
        <v>45802.0</v>
      </c>
      <c r="I17" s="47"/>
      <c r="J17" s="68">
        <v>45824.0</v>
      </c>
      <c r="K17" s="68">
        <v>45825.0</v>
      </c>
      <c r="L17" s="68">
        <v>45826.0</v>
      </c>
      <c r="M17" s="68">
        <v>45827.0</v>
      </c>
      <c r="N17" s="68">
        <v>45828.0</v>
      </c>
      <c r="O17" s="62">
        <v>45829.0</v>
      </c>
      <c r="P17" s="62">
        <v>45830.0</v>
      </c>
      <c r="Q17" s="47"/>
      <c r="R17" s="71">
        <v>45824.0</v>
      </c>
      <c r="S17" s="71">
        <v>45825.0</v>
      </c>
      <c r="T17" s="71">
        <v>45826.0</v>
      </c>
      <c r="U17" s="71">
        <v>45827.0</v>
      </c>
      <c r="V17" s="71">
        <v>45828.0</v>
      </c>
      <c r="W17" s="65">
        <v>45829.0</v>
      </c>
      <c r="X17" s="65">
        <v>45830.0</v>
      </c>
    </row>
    <row r="18">
      <c r="B18" s="68">
        <v>45803.0</v>
      </c>
      <c r="C18" s="68">
        <v>45804.0</v>
      </c>
      <c r="D18" s="68">
        <v>45805.0</v>
      </c>
      <c r="E18" s="68">
        <v>45806.0</v>
      </c>
      <c r="F18" s="72">
        <v>30.0</v>
      </c>
      <c r="G18" s="62">
        <v>45808.0</v>
      </c>
      <c r="H18" s="73"/>
      <c r="I18" s="47"/>
      <c r="J18" s="74">
        <v>45831.0</v>
      </c>
      <c r="K18" s="74">
        <v>45832.0</v>
      </c>
      <c r="L18" s="74">
        <v>45833.0</v>
      </c>
      <c r="M18" s="74">
        <v>45834.0</v>
      </c>
      <c r="N18" s="75">
        <v>27.0</v>
      </c>
      <c r="O18" s="62">
        <v>45836.0</v>
      </c>
      <c r="P18" s="61"/>
      <c r="Q18" s="47"/>
      <c r="R18" s="71">
        <v>45831.0</v>
      </c>
      <c r="S18" s="71">
        <v>45832.0</v>
      </c>
      <c r="T18" s="71">
        <v>45833.0</v>
      </c>
      <c r="U18" s="71">
        <v>45834.0</v>
      </c>
      <c r="V18" s="76">
        <v>27.0</v>
      </c>
      <c r="W18" s="65">
        <v>45836.0</v>
      </c>
      <c r="X18" s="65">
        <v>45837.0</v>
      </c>
    </row>
    <row r="19">
      <c r="B19" s="77"/>
      <c r="C19" s="77"/>
      <c r="D19" s="77"/>
      <c r="E19" s="77"/>
      <c r="F19" s="77"/>
      <c r="G19" s="78"/>
      <c r="H19" s="79"/>
      <c r="I19" s="47"/>
      <c r="J19" s="59"/>
      <c r="K19" s="59"/>
      <c r="L19" s="59"/>
      <c r="M19" s="59"/>
      <c r="N19" s="59"/>
      <c r="O19" s="61"/>
      <c r="P19" s="61"/>
      <c r="Q19" s="47"/>
      <c r="R19" s="80">
        <v>45838.0</v>
      </c>
      <c r="S19" s="81">
        <v>31.0</v>
      </c>
      <c r="T19" s="63"/>
      <c r="U19" s="63"/>
      <c r="V19" s="63"/>
      <c r="W19" s="64"/>
      <c r="X19" s="64"/>
    </row>
    <row r="20"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>
      <c r="B21" s="82" t="s">
        <v>59</v>
      </c>
      <c r="C21" s="47"/>
      <c r="D21" s="47"/>
      <c r="E21" s="47"/>
      <c r="F21" s="47"/>
      <c r="G21" s="47"/>
      <c r="H21" s="47"/>
      <c r="I21" s="47"/>
      <c r="J21" s="82" t="s">
        <v>59</v>
      </c>
      <c r="K21" s="47"/>
      <c r="L21" s="47"/>
      <c r="M21" s="83">
        <v>4.0</v>
      </c>
      <c r="N21" s="47"/>
      <c r="O21" s="47"/>
      <c r="P21" s="47"/>
      <c r="Q21" s="47"/>
      <c r="R21" s="82" t="s">
        <v>59</v>
      </c>
      <c r="S21" s="47"/>
      <c r="T21" s="47"/>
      <c r="U21" s="83">
        <v>20.0</v>
      </c>
      <c r="V21" s="47"/>
      <c r="W21" s="47"/>
      <c r="X21" s="47"/>
    </row>
    <row r="22">
      <c r="B22" s="82" t="s">
        <v>60</v>
      </c>
      <c r="C22" s="47"/>
      <c r="D22" s="47"/>
      <c r="E22" s="83">
        <v>6.0</v>
      </c>
      <c r="F22" s="47"/>
      <c r="G22" s="47"/>
      <c r="H22" s="47"/>
      <c r="I22" s="47"/>
      <c r="J22" s="82" t="s">
        <v>60</v>
      </c>
      <c r="K22" s="47"/>
      <c r="L22" s="47"/>
      <c r="M22" s="83">
        <v>6.0</v>
      </c>
      <c r="N22" s="47"/>
      <c r="O22" s="47"/>
      <c r="P22" s="47"/>
      <c r="Q22" s="47"/>
      <c r="R22" s="82" t="s">
        <v>60</v>
      </c>
      <c r="S22" s="47"/>
      <c r="T22" s="47"/>
      <c r="U22" s="83">
        <v>6.0</v>
      </c>
      <c r="V22" s="47"/>
      <c r="W22" s="47"/>
      <c r="X22" s="47"/>
    </row>
    <row r="23">
      <c r="B23" s="82" t="s">
        <v>61</v>
      </c>
      <c r="C23" s="47"/>
      <c r="D23" s="47"/>
      <c r="E23" s="83">
        <f>E21*E22</f>
        <v>0</v>
      </c>
      <c r="F23" s="47"/>
      <c r="G23" s="47"/>
      <c r="H23" s="47"/>
      <c r="I23" s="47"/>
      <c r="J23" s="82" t="s">
        <v>61</v>
      </c>
      <c r="K23" s="47"/>
      <c r="L23" s="47"/>
      <c r="M23" s="83">
        <f>M21*M22</f>
        <v>24</v>
      </c>
      <c r="N23" s="47"/>
      <c r="O23" s="47"/>
      <c r="P23" s="47"/>
      <c r="Q23" s="47"/>
      <c r="R23" s="82" t="s">
        <v>61</v>
      </c>
      <c r="S23" s="47"/>
      <c r="T23" s="47"/>
      <c r="U23" s="83">
        <f>U21*U22</f>
        <v>120</v>
      </c>
      <c r="V23" s="47"/>
      <c r="W23" s="47"/>
      <c r="X23" s="47"/>
    </row>
    <row r="24">
      <c r="B24" s="84"/>
      <c r="C24" s="84"/>
      <c r="D24" s="84"/>
      <c r="E24" s="84"/>
      <c r="F24" s="84"/>
      <c r="G24" s="84"/>
      <c r="H24" s="84"/>
      <c r="I24" s="47"/>
      <c r="J24" s="84"/>
      <c r="K24" s="84"/>
      <c r="L24" s="84"/>
      <c r="M24" s="84"/>
      <c r="N24" s="84"/>
      <c r="O24" s="84"/>
      <c r="P24" s="84"/>
      <c r="Q24" s="47"/>
      <c r="R24" s="84"/>
      <c r="S24" s="84"/>
      <c r="T24" s="84"/>
      <c r="U24" s="84"/>
      <c r="V24" s="84"/>
      <c r="W24" s="84"/>
      <c r="X24" s="84"/>
    </row>
    <row r="25">
      <c r="B25" s="85" t="s">
        <v>62</v>
      </c>
      <c r="C25" s="55"/>
      <c r="D25" s="55"/>
      <c r="E25" s="55"/>
      <c r="F25" s="55"/>
      <c r="G25" s="55"/>
      <c r="H25" s="56"/>
      <c r="I25" s="47"/>
      <c r="J25" s="85" t="s">
        <v>63</v>
      </c>
      <c r="K25" s="55"/>
      <c r="L25" s="55"/>
      <c r="M25" s="55"/>
      <c r="N25" s="55"/>
      <c r="O25" s="55"/>
      <c r="P25" s="56"/>
      <c r="Q25" s="47"/>
      <c r="R25" s="85" t="s">
        <v>64</v>
      </c>
      <c r="S25" s="55"/>
      <c r="T25" s="55"/>
      <c r="U25" s="55"/>
      <c r="V25" s="55"/>
      <c r="W25" s="55"/>
      <c r="X25" s="56"/>
    </row>
    <row r="26">
      <c r="B26" s="86" t="s">
        <v>52</v>
      </c>
      <c r="C26" s="87" t="s">
        <v>53</v>
      </c>
      <c r="D26" s="87" t="s">
        <v>54</v>
      </c>
      <c r="E26" s="87" t="s">
        <v>55</v>
      </c>
      <c r="F26" s="87" t="s">
        <v>56</v>
      </c>
      <c r="G26" s="87" t="s">
        <v>57</v>
      </c>
      <c r="H26" s="87" t="s">
        <v>58</v>
      </c>
      <c r="I26" s="47"/>
      <c r="J26" s="86" t="s">
        <v>52</v>
      </c>
      <c r="K26" s="87" t="s">
        <v>53</v>
      </c>
      <c r="L26" s="87" t="s">
        <v>54</v>
      </c>
      <c r="M26" s="87" t="s">
        <v>55</v>
      </c>
      <c r="N26" s="87" t="s">
        <v>56</v>
      </c>
      <c r="O26" s="87" t="s">
        <v>57</v>
      </c>
      <c r="P26" s="87" t="s">
        <v>58</v>
      </c>
      <c r="Q26" s="47"/>
      <c r="R26" s="86" t="s">
        <v>52</v>
      </c>
      <c r="S26" s="87" t="s">
        <v>53</v>
      </c>
      <c r="T26" s="87" t="s">
        <v>54</v>
      </c>
      <c r="U26" s="87" t="s">
        <v>55</v>
      </c>
      <c r="V26" s="87" t="s">
        <v>56</v>
      </c>
      <c r="W26" s="87" t="s">
        <v>57</v>
      </c>
      <c r="X26" s="87" t="s">
        <v>58</v>
      </c>
    </row>
    <row r="27">
      <c r="B27" s="59"/>
      <c r="C27" s="66">
        <v>1.0</v>
      </c>
      <c r="D27" s="66">
        <v>2.0</v>
      </c>
      <c r="E27" s="66">
        <v>3.0</v>
      </c>
      <c r="F27" s="66">
        <v>4.0</v>
      </c>
      <c r="G27" s="60">
        <v>5.0</v>
      </c>
      <c r="H27" s="60">
        <v>6.0</v>
      </c>
      <c r="I27" s="47"/>
      <c r="J27" s="59"/>
      <c r="K27" s="59"/>
      <c r="L27" s="59"/>
      <c r="M27" s="59"/>
      <c r="N27" s="66">
        <v>1.0</v>
      </c>
      <c r="O27" s="88">
        <v>2.0</v>
      </c>
      <c r="P27" s="88">
        <v>3.0</v>
      </c>
      <c r="Q27" s="47"/>
      <c r="R27" s="59"/>
      <c r="S27" s="59"/>
      <c r="T27" s="59"/>
      <c r="U27" s="59"/>
      <c r="V27" s="59"/>
      <c r="W27" s="89"/>
      <c r="X27" s="89"/>
    </row>
    <row r="28">
      <c r="B28" s="74">
        <v>7.0</v>
      </c>
      <c r="C28" s="74">
        <v>8.0</v>
      </c>
      <c r="D28" s="74">
        <v>9.0</v>
      </c>
      <c r="E28" s="74">
        <v>10.0</v>
      </c>
      <c r="F28" s="90">
        <v>10.0</v>
      </c>
      <c r="G28" s="91">
        <v>12.0</v>
      </c>
      <c r="H28" s="92">
        <v>12.0</v>
      </c>
      <c r="I28" s="47"/>
      <c r="J28" s="74">
        <v>4.0</v>
      </c>
      <c r="K28" s="74">
        <v>5.0</v>
      </c>
      <c r="L28" s="74">
        <v>6.0</v>
      </c>
      <c r="M28" s="74">
        <v>7.0</v>
      </c>
      <c r="N28" s="93">
        <v>8.0</v>
      </c>
      <c r="O28" s="88">
        <v>9.0</v>
      </c>
      <c r="P28" s="88">
        <v>10.0</v>
      </c>
      <c r="Q28" s="47"/>
      <c r="R28" s="94">
        <v>1.0</v>
      </c>
      <c r="S28" s="94">
        <v>2.0</v>
      </c>
      <c r="T28" s="94">
        <v>3.0</v>
      </c>
      <c r="U28" s="94">
        <v>4.0</v>
      </c>
      <c r="V28" s="95">
        <v>5.0</v>
      </c>
      <c r="W28" s="88">
        <v>6.0</v>
      </c>
      <c r="X28" s="88">
        <v>7.0</v>
      </c>
    </row>
    <row r="29">
      <c r="B29" s="93">
        <v>13.0</v>
      </c>
      <c r="C29" s="93">
        <v>14.0</v>
      </c>
      <c r="D29" s="93">
        <v>15.0</v>
      </c>
      <c r="E29" s="93">
        <v>16.0</v>
      </c>
      <c r="F29" s="93">
        <v>17.0</v>
      </c>
      <c r="G29" s="96">
        <v>18.0</v>
      </c>
      <c r="H29" s="96">
        <v>19.0</v>
      </c>
      <c r="I29" s="47"/>
      <c r="J29" s="93">
        <v>11.0</v>
      </c>
      <c r="K29" s="93">
        <v>12.0</v>
      </c>
      <c r="L29" s="93">
        <v>13.0</v>
      </c>
      <c r="M29" s="93">
        <v>14.0</v>
      </c>
      <c r="N29" s="93">
        <v>15.0</v>
      </c>
      <c r="O29" s="97">
        <v>16.0</v>
      </c>
      <c r="P29" s="97">
        <v>17.0</v>
      </c>
      <c r="Q29" s="47"/>
      <c r="R29" s="94">
        <v>8.0</v>
      </c>
      <c r="S29" s="94">
        <v>9.0</v>
      </c>
      <c r="T29" s="94">
        <v>10.0</v>
      </c>
      <c r="U29" s="94">
        <v>11.0</v>
      </c>
      <c r="V29" s="94">
        <v>12.0</v>
      </c>
      <c r="W29" s="88">
        <v>13.0</v>
      </c>
      <c r="X29" s="88">
        <v>14.0</v>
      </c>
    </row>
    <row r="30">
      <c r="B30" s="93">
        <v>20.0</v>
      </c>
      <c r="C30" s="93">
        <v>21.0</v>
      </c>
      <c r="D30" s="98">
        <v>22.0</v>
      </c>
      <c r="E30" s="98">
        <v>23.0</v>
      </c>
      <c r="F30" s="98">
        <v>24.0</v>
      </c>
      <c r="G30" s="96">
        <v>25.0</v>
      </c>
      <c r="H30" s="96">
        <v>26.0</v>
      </c>
      <c r="I30" s="47"/>
      <c r="J30" s="93">
        <v>18.0</v>
      </c>
      <c r="K30" s="93">
        <v>19.0</v>
      </c>
      <c r="L30" s="93">
        <v>20.0</v>
      </c>
      <c r="M30" s="93">
        <v>21.0</v>
      </c>
      <c r="N30" s="93">
        <v>22.0</v>
      </c>
      <c r="O30" s="97">
        <v>23.0</v>
      </c>
      <c r="P30" s="97">
        <v>24.0</v>
      </c>
      <c r="Q30" s="47"/>
      <c r="R30" s="95">
        <v>15.0</v>
      </c>
      <c r="S30" s="95">
        <v>16.0</v>
      </c>
      <c r="T30" s="95">
        <v>17.0</v>
      </c>
      <c r="U30" s="95">
        <v>18.0</v>
      </c>
      <c r="V30" s="95">
        <v>19.0</v>
      </c>
      <c r="W30" s="97">
        <v>20.0</v>
      </c>
      <c r="X30" s="97">
        <v>21.0</v>
      </c>
    </row>
    <row r="31">
      <c r="B31" s="93">
        <v>27.0</v>
      </c>
      <c r="C31" s="93">
        <v>28.0</v>
      </c>
      <c r="D31" s="93">
        <v>29.0</v>
      </c>
      <c r="E31" s="93">
        <v>30.0</v>
      </c>
      <c r="F31" s="77"/>
      <c r="G31" s="99"/>
      <c r="H31" s="99"/>
      <c r="I31" s="47"/>
      <c r="J31" s="93">
        <v>25.0</v>
      </c>
      <c r="K31" s="93">
        <v>26.0</v>
      </c>
      <c r="L31" s="93">
        <v>27.0</v>
      </c>
      <c r="M31" s="93">
        <v>28.0</v>
      </c>
      <c r="N31" s="100" t="s">
        <v>65</v>
      </c>
      <c r="O31" s="97">
        <v>30.0</v>
      </c>
      <c r="P31" s="97">
        <v>31.0</v>
      </c>
      <c r="Q31" s="47"/>
      <c r="R31" s="95">
        <v>22.0</v>
      </c>
      <c r="S31" s="95">
        <v>23.0</v>
      </c>
      <c r="T31" s="95">
        <v>24.0</v>
      </c>
      <c r="U31" s="95">
        <v>25.0</v>
      </c>
      <c r="V31" s="95">
        <v>26.0</v>
      </c>
      <c r="W31" s="97">
        <v>27.0</v>
      </c>
      <c r="X31" s="97">
        <v>28.0</v>
      </c>
    </row>
    <row r="32">
      <c r="B32" s="77"/>
      <c r="C32" s="77"/>
      <c r="D32" s="77"/>
      <c r="E32" s="77"/>
      <c r="F32" s="77"/>
      <c r="G32" s="101"/>
      <c r="H32" s="101"/>
      <c r="I32" s="47"/>
      <c r="J32" s="77"/>
      <c r="K32" s="77"/>
      <c r="L32" s="77"/>
      <c r="M32" s="77"/>
      <c r="N32" s="77"/>
      <c r="O32" s="102"/>
      <c r="P32" s="102"/>
      <c r="Q32" s="103"/>
      <c r="R32" s="95">
        <v>29.0</v>
      </c>
      <c r="S32" s="95">
        <v>30.0</v>
      </c>
      <c r="T32" s="59"/>
      <c r="U32" s="59"/>
      <c r="V32" s="59"/>
      <c r="W32" s="102"/>
      <c r="X32" s="102"/>
    </row>
    <row r="33"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</row>
    <row r="34">
      <c r="B34" s="82" t="s">
        <v>59</v>
      </c>
      <c r="C34" s="47"/>
      <c r="D34" s="47"/>
      <c r="E34" s="83">
        <v>16.0</v>
      </c>
      <c r="F34" s="47"/>
      <c r="G34" s="47"/>
      <c r="H34" s="47"/>
      <c r="I34" s="47"/>
      <c r="J34" s="82" t="s">
        <v>59</v>
      </c>
      <c r="K34" s="47"/>
      <c r="L34" s="47"/>
      <c r="M34" s="83">
        <v>19.0</v>
      </c>
      <c r="N34" s="47"/>
      <c r="O34" s="47"/>
      <c r="P34" s="47"/>
      <c r="Q34" s="47"/>
      <c r="R34" s="104" t="s">
        <v>66</v>
      </c>
      <c r="S34" s="47"/>
      <c r="T34" s="47"/>
      <c r="U34" s="47"/>
      <c r="V34" s="47"/>
      <c r="W34" s="47"/>
      <c r="X34" s="47"/>
    </row>
    <row r="35">
      <c r="B35" s="82" t="s">
        <v>60</v>
      </c>
      <c r="C35" s="47"/>
      <c r="D35" s="47"/>
      <c r="E35" s="83">
        <v>6.0</v>
      </c>
      <c r="F35" s="47"/>
      <c r="G35" s="47"/>
      <c r="H35" s="47"/>
      <c r="I35" s="47"/>
      <c r="J35" s="82" t="s">
        <v>60</v>
      </c>
      <c r="K35" s="47"/>
      <c r="L35" s="47"/>
      <c r="M35" s="83">
        <v>6.0</v>
      </c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</row>
    <row r="36">
      <c r="B36" s="82" t="s">
        <v>61</v>
      </c>
      <c r="C36" s="47"/>
      <c r="D36" s="47"/>
      <c r="E36" s="83">
        <f>E35*E34</f>
        <v>96</v>
      </c>
      <c r="F36" s="47"/>
      <c r="G36" s="47"/>
      <c r="H36" s="47"/>
      <c r="I36" s="47"/>
      <c r="J36" s="82" t="s">
        <v>61</v>
      </c>
      <c r="K36" s="47"/>
      <c r="L36" s="47"/>
      <c r="M36" s="83">
        <f>M35*M34</f>
        <v>114</v>
      </c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</row>
    <row r="37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</row>
  </sheetData>
  <mergeCells count="19">
    <mergeCell ref="I5:P5"/>
    <mergeCell ref="Q5:X5"/>
    <mergeCell ref="B2:H6"/>
    <mergeCell ref="I2:P2"/>
    <mergeCell ref="Q2:X2"/>
    <mergeCell ref="I3:P3"/>
    <mergeCell ref="Q3:X3"/>
    <mergeCell ref="I4:P4"/>
    <mergeCell ref="Q4:X4"/>
    <mergeCell ref="B25:H25"/>
    <mergeCell ref="J25:P25"/>
    <mergeCell ref="R25:X25"/>
    <mergeCell ref="I6:P6"/>
    <mergeCell ref="Q6:X6"/>
    <mergeCell ref="K9:S9"/>
    <mergeCell ref="K10:S10"/>
    <mergeCell ref="B12:H12"/>
    <mergeCell ref="J12:P12"/>
    <mergeCell ref="R12:X12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75"/>
  </cols>
  <sheetData>
    <row r="1">
      <c r="A1" s="105"/>
      <c r="B1" s="105"/>
      <c r="C1" s="105"/>
      <c r="D1" s="105"/>
      <c r="E1" s="37"/>
      <c r="F1" s="37"/>
      <c r="G1" s="37"/>
      <c r="H1" s="37"/>
      <c r="I1" s="106"/>
      <c r="J1" s="106"/>
      <c r="K1" s="106"/>
      <c r="L1" s="106"/>
      <c r="M1" s="106"/>
      <c r="N1" s="106"/>
      <c r="O1" s="106"/>
      <c r="P1" s="106"/>
      <c r="Y1" s="107"/>
    </row>
    <row r="2">
      <c r="A2" s="105"/>
      <c r="B2" s="38"/>
      <c r="C2" s="39"/>
      <c r="D2" s="40"/>
      <c r="E2" s="41" t="s">
        <v>0</v>
      </c>
      <c r="F2" s="9"/>
      <c r="G2" s="9"/>
      <c r="H2" s="14"/>
      <c r="I2" s="8" t="str">
        <f>'DIARIO DE CAMPO_ Actividades'!D3</f>
        <v>Desarrollo de Apliaciones Web</v>
      </c>
      <c r="J2" s="9"/>
      <c r="K2" s="9"/>
      <c r="L2" s="9"/>
      <c r="M2" s="9"/>
      <c r="N2" s="9"/>
      <c r="O2" s="9"/>
      <c r="P2" s="14"/>
      <c r="Y2" s="107"/>
    </row>
    <row r="3">
      <c r="A3" s="105"/>
      <c r="B3" s="42"/>
      <c r="D3" s="43"/>
      <c r="E3" s="41" t="s">
        <v>2</v>
      </c>
      <c r="F3" s="9"/>
      <c r="G3" s="9"/>
      <c r="H3" s="14"/>
      <c r="I3" s="13" t="s">
        <v>3</v>
      </c>
      <c r="J3" s="9"/>
      <c r="K3" s="9"/>
      <c r="L3" s="9"/>
      <c r="M3" s="9"/>
      <c r="N3" s="9"/>
      <c r="O3" s="9"/>
      <c r="P3" s="14"/>
      <c r="Y3" s="107"/>
    </row>
    <row r="4">
      <c r="A4" s="105"/>
      <c r="B4" s="42"/>
      <c r="D4" s="43"/>
      <c r="E4" s="41" t="s">
        <v>4</v>
      </c>
      <c r="F4" s="9"/>
      <c r="G4" s="9"/>
      <c r="H4" s="14"/>
      <c r="I4" s="13" t="s">
        <v>5</v>
      </c>
      <c r="J4" s="9"/>
      <c r="K4" s="9"/>
      <c r="L4" s="9"/>
      <c r="M4" s="9"/>
      <c r="N4" s="9"/>
      <c r="O4" s="9"/>
      <c r="P4" s="14"/>
      <c r="Y4" s="107"/>
    </row>
    <row r="5">
      <c r="A5" s="105"/>
      <c r="B5" s="42"/>
      <c r="D5" s="43"/>
      <c r="E5" s="41" t="s">
        <v>6</v>
      </c>
      <c r="F5" s="9"/>
      <c r="G5" s="9"/>
      <c r="H5" s="14"/>
      <c r="I5" s="13" t="s">
        <v>7</v>
      </c>
      <c r="J5" s="9"/>
      <c r="K5" s="9"/>
      <c r="L5" s="9"/>
      <c r="M5" s="9"/>
      <c r="N5" s="9"/>
      <c r="O5" s="9"/>
      <c r="P5" s="14"/>
      <c r="Y5" s="107"/>
    </row>
    <row r="6">
      <c r="A6" s="105"/>
      <c r="B6" s="44"/>
      <c r="C6" s="45"/>
      <c r="D6" s="46"/>
      <c r="E6" s="41" t="s">
        <v>46</v>
      </c>
      <c r="F6" s="9"/>
      <c r="G6" s="9"/>
      <c r="H6" s="14"/>
      <c r="I6" s="13">
        <v>354.0</v>
      </c>
      <c r="J6" s="9"/>
      <c r="K6" s="9"/>
      <c r="L6" s="9"/>
      <c r="M6" s="9"/>
      <c r="N6" s="9"/>
      <c r="O6" s="9"/>
      <c r="P6" s="14"/>
      <c r="Y6" s="107"/>
    </row>
    <row r="7">
      <c r="A7" s="107"/>
      <c r="B7" s="107"/>
      <c r="C7" s="107"/>
      <c r="D7" s="107"/>
      <c r="E7" s="107"/>
      <c r="F7" s="107"/>
      <c r="G7" s="107"/>
      <c r="H7" s="108" t="s">
        <v>18</v>
      </c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</row>
    <row r="8">
      <c r="A8" s="109"/>
      <c r="B8" s="110" t="s">
        <v>67</v>
      </c>
      <c r="C8" s="110"/>
      <c r="D8" s="111"/>
      <c r="E8" s="110"/>
      <c r="F8" s="110"/>
      <c r="G8" s="112"/>
      <c r="H8" s="112"/>
      <c r="I8" s="112"/>
      <c r="J8" s="113"/>
      <c r="K8" s="113"/>
      <c r="L8" s="113"/>
      <c r="M8" s="113"/>
      <c r="N8" s="113"/>
      <c r="O8" s="113"/>
      <c r="P8" s="113"/>
      <c r="Q8" s="113"/>
      <c r="R8" s="107"/>
      <c r="S8" s="107"/>
      <c r="T8" s="107"/>
      <c r="U8" s="107"/>
      <c r="V8" s="107"/>
      <c r="W8" s="107"/>
      <c r="X8" s="107"/>
      <c r="Y8" s="107"/>
    </row>
    <row r="9">
      <c r="A9" s="107"/>
      <c r="B9" s="111"/>
      <c r="C9" s="111"/>
      <c r="D9" s="111"/>
      <c r="E9" s="111"/>
      <c r="F9" s="111"/>
      <c r="G9" s="114" t="s">
        <v>49</v>
      </c>
      <c r="H9" s="14"/>
      <c r="I9" s="113"/>
      <c r="J9" s="114" t="s">
        <v>50</v>
      </c>
      <c r="K9" s="14"/>
      <c r="L9" s="113"/>
      <c r="M9" s="114" t="s">
        <v>51</v>
      </c>
      <c r="N9" s="14"/>
      <c r="O9" s="113"/>
      <c r="P9" s="113"/>
      <c r="Q9" s="113"/>
      <c r="R9" s="107"/>
      <c r="S9" s="107"/>
      <c r="T9" s="107"/>
      <c r="U9" s="107"/>
      <c r="V9" s="107"/>
      <c r="W9" s="107"/>
      <c r="X9" s="107"/>
      <c r="Y9" s="107"/>
    </row>
    <row r="10">
      <c r="A10" s="107"/>
      <c r="B10" s="111"/>
      <c r="C10" s="115" t="s">
        <v>68</v>
      </c>
      <c r="D10" s="115" t="s">
        <v>69</v>
      </c>
      <c r="E10" s="115" t="s">
        <v>70</v>
      </c>
      <c r="F10" s="111"/>
      <c r="G10" s="115" t="s">
        <v>71</v>
      </c>
      <c r="H10" s="115" t="s">
        <v>72</v>
      </c>
      <c r="I10" s="113"/>
      <c r="J10" s="115" t="s">
        <v>71</v>
      </c>
      <c r="K10" s="115" t="s">
        <v>72</v>
      </c>
      <c r="L10" s="113"/>
      <c r="M10" s="115" t="s">
        <v>71</v>
      </c>
      <c r="N10" s="115" t="s">
        <v>72</v>
      </c>
      <c r="O10" s="113"/>
      <c r="P10" s="113"/>
      <c r="Q10" s="113"/>
      <c r="R10" s="107"/>
      <c r="S10" s="107"/>
      <c r="T10" s="107"/>
      <c r="U10" s="107"/>
      <c r="V10" s="107"/>
      <c r="W10" s="107"/>
      <c r="X10" s="107"/>
      <c r="Y10" s="107"/>
    </row>
    <row r="11">
      <c r="A11" s="116"/>
      <c r="B11" s="117" t="s">
        <v>52</v>
      </c>
      <c r="C11" s="118" t="s">
        <v>73</v>
      </c>
      <c r="D11" s="119"/>
      <c r="E11" s="118">
        <v>6.0</v>
      </c>
      <c r="F11" s="111"/>
      <c r="G11" s="120">
        <f t="shared" ref="G11:H11" si="1">D26+F26+H26+J26+L26+N26+P26</f>
        <v>0</v>
      </c>
      <c r="H11" s="121">
        <f t="shared" si="1"/>
        <v>0</v>
      </c>
      <c r="I11" s="113"/>
      <c r="J11" s="120">
        <f t="shared" ref="J11:K11" si="2">D35+F35+H35+J35+L35+N35+P35</f>
        <v>24</v>
      </c>
      <c r="K11" s="121">
        <f t="shared" si="2"/>
        <v>24</v>
      </c>
      <c r="L11" s="113"/>
      <c r="M11" s="120">
        <f t="shared" ref="M11:N11" si="3">D44+F44+H44+J44+L44+N44+P44</f>
        <v>120</v>
      </c>
      <c r="N11" s="121">
        <f t="shared" si="3"/>
        <v>30</v>
      </c>
      <c r="O11" s="113"/>
      <c r="P11" s="113"/>
      <c r="Q11" s="113"/>
      <c r="R11" s="107"/>
      <c r="S11" s="107"/>
      <c r="T11" s="107"/>
      <c r="U11" s="107"/>
      <c r="V11" s="107"/>
      <c r="W11" s="107"/>
      <c r="X11" s="107"/>
      <c r="Y11" s="107"/>
    </row>
    <row r="12">
      <c r="A12" s="116"/>
      <c r="B12" s="117" t="s">
        <v>53</v>
      </c>
      <c r="C12" s="118" t="s">
        <v>73</v>
      </c>
      <c r="D12" s="119"/>
      <c r="E12" s="118">
        <v>6.0</v>
      </c>
      <c r="F12" s="111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07"/>
      <c r="S12" s="107"/>
      <c r="T12" s="107"/>
      <c r="U12" s="107"/>
      <c r="V12" s="107"/>
      <c r="W12" s="107"/>
      <c r="X12" s="107"/>
      <c r="Y12" s="107"/>
    </row>
    <row r="13">
      <c r="A13" s="116"/>
      <c r="B13" s="117" t="s">
        <v>54</v>
      </c>
      <c r="C13" s="118" t="s">
        <v>73</v>
      </c>
      <c r="D13" s="119"/>
      <c r="E13" s="118">
        <v>6.0</v>
      </c>
      <c r="F13" s="111"/>
      <c r="G13" s="114" t="s">
        <v>74</v>
      </c>
      <c r="H13" s="14"/>
      <c r="I13" s="113"/>
      <c r="J13" s="114" t="s">
        <v>63</v>
      </c>
      <c r="K13" s="14"/>
      <c r="L13" s="113"/>
      <c r="M13" s="122" t="s">
        <v>75</v>
      </c>
      <c r="N13" s="14"/>
      <c r="O13" s="113"/>
      <c r="P13" s="113"/>
      <c r="Q13" s="113"/>
      <c r="R13" s="107"/>
      <c r="S13" s="107"/>
      <c r="T13" s="107"/>
      <c r="U13" s="107"/>
      <c r="V13" s="107"/>
      <c r="W13" s="107"/>
      <c r="X13" s="107"/>
      <c r="Y13" s="107"/>
    </row>
    <row r="14">
      <c r="A14" s="116"/>
      <c r="B14" s="123" t="s">
        <v>55</v>
      </c>
      <c r="C14" s="118" t="s">
        <v>73</v>
      </c>
      <c r="D14" s="119"/>
      <c r="E14" s="118">
        <v>6.0</v>
      </c>
      <c r="F14" s="111"/>
      <c r="G14" s="115" t="s">
        <v>71</v>
      </c>
      <c r="H14" s="115" t="s">
        <v>72</v>
      </c>
      <c r="I14" s="113"/>
      <c r="J14" s="115" t="s">
        <v>71</v>
      </c>
      <c r="K14" s="115" t="s">
        <v>72</v>
      </c>
      <c r="L14" s="113"/>
      <c r="M14" s="115" t="s">
        <v>71</v>
      </c>
      <c r="N14" s="115" t="s">
        <v>72</v>
      </c>
      <c r="O14" s="113"/>
      <c r="P14" s="113"/>
      <c r="Q14" s="113"/>
      <c r="R14" s="107"/>
      <c r="S14" s="107"/>
      <c r="T14" s="107"/>
      <c r="U14" s="107"/>
      <c r="V14" s="107"/>
      <c r="W14" s="107"/>
      <c r="X14" s="107"/>
      <c r="Y14" s="107"/>
    </row>
    <row r="15">
      <c r="A15" s="116"/>
      <c r="B15" s="117" t="s">
        <v>56</v>
      </c>
      <c r="C15" s="118" t="s">
        <v>73</v>
      </c>
      <c r="D15" s="119"/>
      <c r="E15" s="118">
        <v>6.0</v>
      </c>
      <c r="F15" s="111"/>
      <c r="G15" s="120">
        <f t="shared" ref="G15:H15" si="4">D53+F53+H53+J53+L53+N53+P53</f>
        <v>96</v>
      </c>
      <c r="H15" s="121">
        <f t="shared" si="4"/>
        <v>6</v>
      </c>
      <c r="I15" s="113"/>
      <c r="J15" s="120">
        <f t="shared" ref="J15:K15" si="5">D62+F62+H62+J62+L62+N62+P62</f>
        <v>114</v>
      </c>
      <c r="K15" s="121">
        <f t="shared" si="5"/>
        <v>0</v>
      </c>
      <c r="L15" s="113"/>
      <c r="M15" s="120">
        <f t="shared" ref="M15:N15" si="6">G11+J11+M11+G15+J15</f>
        <v>354</v>
      </c>
      <c r="N15" s="121">
        <f t="shared" si="6"/>
        <v>60</v>
      </c>
      <c r="O15" s="113"/>
      <c r="P15" s="113"/>
      <c r="Q15" s="113"/>
      <c r="R15" s="107"/>
      <c r="S15" s="107"/>
      <c r="T15" s="107"/>
      <c r="U15" s="107"/>
      <c r="V15" s="107"/>
      <c r="W15" s="107"/>
      <c r="X15" s="107"/>
      <c r="Y15" s="107"/>
    </row>
    <row r="16"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</row>
    <row r="17">
      <c r="A17" s="107"/>
      <c r="B17" s="107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</row>
    <row r="18">
      <c r="A18" s="107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</row>
    <row r="19">
      <c r="A19" s="124"/>
      <c r="B19" s="125" t="s">
        <v>49</v>
      </c>
      <c r="C19" s="126" t="s">
        <v>76</v>
      </c>
      <c r="D19" s="127" t="s">
        <v>77</v>
      </c>
      <c r="E19" s="14"/>
      <c r="F19" s="127" t="s">
        <v>78</v>
      </c>
      <c r="G19" s="14"/>
      <c r="H19" s="127" t="s">
        <v>79</v>
      </c>
      <c r="I19" s="14"/>
      <c r="J19" s="127" t="s">
        <v>80</v>
      </c>
      <c r="K19" s="14"/>
      <c r="L19" s="127" t="s">
        <v>81</v>
      </c>
      <c r="M19" s="14"/>
      <c r="N19" s="128" t="s">
        <v>82</v>
      </c>
      <c r="O19" s="14"/>
      <c r="P19" s="128" t="s">
        <v>83</v>
      </c>
      <c r="Q19" s="14"/>
      <c r="R19" s="107"/>
      <c r="T19" s="107"/>
      <c r="U19" s="107"/>
      <c r="V19" s="107"/>
      <c r="W19" s="107"/>
      <c r="X19" s="107"/>
      <c r="Y19" s="107"/>
    </row>
    <row r="20">
      <c r="A20" s="124"/>
      <c r="B20" s="12"/>
      <c r="C20" s="46"/>
      <c r="D20" s="129" t="s">
        <v>71</v>
      </c>
      <c r="E20" s="129" t="s">
        <v>72</v>
      </c>
      <c r="F20" s="129" t="s">
        <v>71</v>
      </c>
      <c r="G20" s="129" t="s">
        <v>72</v>
      </c>
      <c r="H20" s="129" t="s">
        <v>71</v>
      </c>
      <c r="I20" s="129" t="s">
        <v>72</v>
      </c>
      <c r="J20" s="129" t="s">
        <v>71</v>
      </c>
      <c r="K20" s="129" t="s">
        <v>72</v>
      </c>
      <c r="L20" s="129" t="s">
        <v>71</v>
      </c>
      <c r="M20" s="129" t="s">
        <v>72</v>
      </c>
      <c r="N20" s="129" t="s">
        <v>71</v>
      </c>
      <c r="O20" s="129" t="s">
        <v>72</v>
      </c>
      <c r="P20" s="129" t="s">
        <v>71</v>
      </c>
      <c r="Q20" s="129" t="s">
        <v>72</v>
      </c>
      <c r="R20" s="107"/>
      <c r="S20" s="107"/>
      <c r="T20" s="107"/>
      <c r="U20" s="107"/>
      <c r="V20" s="107"/>
      <c r="W20" s="107"/>
      <c r="X20" s="107"/>
      <c r="Y20" s="107"/>
    </row>
    <row r="21">
      <c r="A21" s="124"/>
      <c r="B21" s="12"/>
      <c r="C21" s="130" t="s">
        <v>84</v>
      </c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07"/>
      <c r="S21" s="107"/>
      <c r="T21" s="107"/>
      <c r="U21" s="107"/>
      <c r="V21" s="107"/>
      <c r="W21" s="107"/>
      <c r="X21" s="107"/>
      <c r="Y21" s="107"/>
    </row>
    <row r="22">
      <c r="A22" s="124"/>
      <c r="B22" s="12"/>
      <c r="C22" s="130" t="s">
        <v>85</v>
      </c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07"/>
      <c r="S22" s="107"/>
      <c r="T22" s="107"/>
      <c r="U22" s="107"/>
      <c r="V22" s="107"/>
      <c r="W22" s="107"/>
      <c r="X22" s="107"/>
      <c r="Y22" s="107"/>
    </row>
    <row r="23">
      <c r="A23" s="124"/>
      <c r="B23" s="12"/>
      <c r="C23" s="130" t="s">
        <v>86</v>
      </c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07"/>
      <c r="S23" s="107"/>
      <c r="T23" s="107"/>
      <c r="U23" s="107"/>
      <c r="V23" s="107"/>
      <c r="W23" s="107"/>
      <c r="X23" s="107"/>
      <c r="Y23" s="107"/>
    </row>
    <row r="24">
      <c r="A24" s="124"/>
      <c r="B24" s="12"/>
      <c r="C24" s="130" t="s">
        <v>87</v>
      </c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07"/>
      <c r="S24" s="107"/>
      <c r="T24" s="107"/>
      <c r="U24" s="107"/>
      <c r="V24" s="107"/>
      <c r="W24" s="107"/>
      <c r="X24" s="107"/>
      <c r="Y24" s="107"/>
    </row>
    <row r="25">
      <c r="A25" s="124"/>
      <c r="B25" s="15"/>
      <c r="C25" s="130" t="s">
        <v>88</v>
      </c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07"/>
      <c r="S25" s="107"/>
      <c r="T25" s="107"/>
      <c r="U25" s="107"/>
      <c r="V25" s="107"/>
      <c r="W25" s="107"/>
      <c r="X25" s="107"/>
      <c r="Y25" s="107"/>
    </row>
    <row r="26">
      <c r="A26" s="107"/>
      <c r="B26" s="107"/>
      <c r="C26" s="107"/>
      <c r="D26" s="132">
        <f t="shared" ref="D26:Q26" si="7">SUM(D21:D25)</f>
        <v>0</v>
      </c>
      <c r="E26" s="133">
        <f t="shared" si="7"/>
        <v>0</v>
      </c>
      <c r="F26" s="132">
        <f t="shared" si="7"/>
        <v>0</v>
      </c>
      <c r="G26" s="133">
        <f t="shared" si="7"/>
        <v>0</v>
      </c>
      <c r="H26" s="132">
        <f t="shared" si="7"/>
        <v>0</v>
      </c>
      <c r="I26" s="133">
        <f t="shared" si="7"/>
        <v>0</v>
      </c>
      <c r="J26" s="132">
        <f t="shared" si="7"/>
        <v>0</v>
      </c>
      <c r="K26" s="133">
        <f t="shared" si="7"/>
        <v>0</v>
      </c>
      <c r="L26" s="132">
        <f t="shared" si="7"/>
        <v>0</v>
      </c>
      <c r="M26" s="133">
        <f t="shared" si="7"/>
        <v>0</v>
      </c>
      <c r="N26" s="132">
        <f t="shared" si="7"/>
        <v>0</v>
      </c>
      <c r="O26" s="133">
        <f t="shared" si="7"/>
        <v>0</v>
      </c>
      <c r="P26" s="132">
        <f t="shared" si="7"/>
        <v>0</v>
      </c>
      <c r="Q26" s="133">
        <f t="shared" si="7"/>
        <v>0</v>
      </c>
      <c r="R26" s="107"/>
      <c r="S26" s="107"/>
      <c r="T26" s="107"/>
      <c r="U26" s="107"/>
      <c r="V26" s="107"/>
      <c r="W26" s="107"/>
      <c r="X26" s="107"/>
      <c r="Y26" s="107"/>
    </row>
    <row r="27">
      <c r="A27" s="107"/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7"/>
      <c r="W27" s="107"/>
      <c r="X27" s="107"/>
      <c r="Y27" s="107"/>
    </row>
    <row r="28">
      <c r="A28" s="124"/>
      <c r="B28" s="134" t="s">
        <v>50</v>
      </c>
      <c r="C28" s="135" t="s">
        <v>76</v>
      </c>
      <c r="D28" s="136" t="s">
        <v>77</v>
      </c>
      <c r="E28" s="14"/>
      <c r="F28" s="136" t="s">
        <v>78</v>
      </c>
      <c r="G28" s="14"/>
      <c r="H28" s="136" t="s">
        <v>79</v>
      </c>
      <c r="I28" s="14"/>
      <c r="J28" s="136" t="s">
        <v>80</v>
      </c>
      <c r="K28" s="14"/>
      <c r="L28" s="136" t="s">
        <v>81</v>
      </c>
      <c r="M28" s="14"/>
      <c r="N28" s="137" t="s">
        <v>82</v>
      </c>
      <c r="O28" s="14"/>
      <c r="P28" s="137" t="s">
        <v>83</v>
      </c>
      <c r="Q28" s="14"/>
      <c r="R28" s="107"/>
      <c r="S28" s="107"/>
      <c r="T28" s="107"/>
      <c r="U28" s="107"/>
      <c r="V28" s="107"/>
      <c r="W28" s="107"/>
      <c r="X28" s="107"/>
      <c r="Y28" s="107"/>
    </row>
    <row r="29">
      <c r="A29" s="124"/>
      <c r="B29" s="12"/>
      <c r="C29" s="46"/>
      <c r="D29" s="138" t="s">
        <v>71</v>
      </c>
      <c r="E29" s="138" t="s">
        <v>72</v>
      </c>
      <c r="F29" s="138" t="s">
        <v>71</v>
      </c>
      <c r="G29" s="138" t="s">
        <v>72</v>
      </c>
      <c r="H29" s="138" t="s">
        <v>71</v>
      </c>
      <c r="I29" s="138" t="s">
        <v>72</v>
      </c>
      <c r="J29" s="138" t="s">
        <v>71</v>
      </c>
      <c r="K29" s="138" t="s">
        <v>72</v>
      </c>
      <c r="L29" s="138" t="s">
        <v>71</v>
      </c>
      <c r="M29" s="138" t="s">
        <v>72</v>
      </c>
      <c r="N29" s="138" t="s">
        <v>71</v>
      </c>
      <c r="O29" s="138" t="s">
        <v>72</v>
      </c>
      <c r="P29" s="138" t="s">
        <v>71</v>
      </c>
      <c r="Q29" s="138" t="s">
        <v>72</v>
      </c>
      <c r="R29" s="107"/>
      <c r="S29" s="107"/>
      <c r="T29" s="107"/>
      <c r="U29" s="107"/>
      <c r="V29" s="107"/>
      <c r="W29" s="107"/>
      <c r="X29" s="107"/>
      <c r="Y29" s="107"/>
    </row>
    <row r="30">
      <c r="A30" s="124"/>
      <c r="B30" s="12"/>
      <c r="C30" s="139" t="s">
        <v>84</v>
      </c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07"/>
      <c r="S30" s="107"/>
      <c r="T30" s="107"/>
      <c r="U30" s="107"/>
      <c r="V30" s="107"/>
      <c r="W30" s="107"/>
      <c r="X30" s="107"/>
      <c r="Y30" s="107"/>
    </row>
    <row r="31">
      <c r="A31" s="124"/>
      <c r="B31" s="12"/>
      <c r="C31" s="139" t="s">
        <v>85</v>
      </c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07"/>
      <c r="S31" s="107"/>
      <c r="T31" s="107"/>
      <c r="U31" s="107"/>
      <c r="V31" s="107"/>
      <c r="W31" s="107"/>
      <c r="X31" s="107"/>
      <c r="Y31" s="107"/>
    </row>
    <row r="32">
      <c r="A32" s="124"/>
      <c r="B32" s="12"/>
      <c r="C32" s="139" t="s">
        <v>86</v>
      </c>
      <c r="D32" s="140"/>
      <c r="E32" s="140"/>
      <c r="F32" s="140"/>
      <c r="G32" s="140"/>
      <c r="H32" s="140"/>
      <c r="I32" s="140"/>
      <c r="J32" s="140"/>
      <c r="K32" s="140"/>
      <c r="L32" s="140"/>
      <c r="M32" s="140"/>
      <c r="N32" s="140"/>
      <c r="O32" s="140"/>
      <c r="P32" s="140"/>
      <c r="Q32" s="140"/>
      <c r="R32" s="107"/>
      <c r="S32" s="107"/>
      <c r="T32" s="107"/>
      <c r="U32" s="107"/>
      <c r="V32" s="107"/>
      <c r="W32" s="107"/>
      <c r="X32" s="107"/>
      <c r="Y32" s="107"/>
    </row>
    <row r="33">
      <c r="A33" s="124"/>
      <c r="B33" s="12"/>
      <c r="C33" s="139" t="s">
        <v>87</v>
      </c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07"/>
      <c r="S33" s="107"/>
      <c r="T33" s="107"/>
      <c r="U33" s="107"/>
      <c r="V33" s="107"/>
      <c r="W33" s="107"/>
      <c r="X33" s="107"/>
      <c r="Y33" s="107"/>
    </row>
    <row r="34">
      <c r="A34" s="124"/>
      <c r="B34" s="15"/>
      <c r="C34" s="139" t="s">
        <v>88</v>
      </c>
      <c r="D34" s="141">
        <v>6.0</v>
      </c>
      <c r="E34" s="142">
        <v>6.0</v>
      </c>
      <c r="F34" s="141">
        <v>6.0</v>
      </c>
      <c r="G34" s="142">
        <v>6.0</v>
      </c>
      <c r="H34" s="141">
        <v>6.0</v>
      </c>
      <c r="I34" s="142">
        <v>6.0</v>
      </c>
      <c r="J34" s="141">
        <v>6.0</v>
      </c>
      <c r="K34" s="142">
        <v>6.0</v>
      </c>
      <c r="L34" s="140"/>
      <c r="M34" s="140"/>
      <c r="N34" s="140"/>
      <c r="O34" s="140"/>
      <c r="P34" s="140"/>
      <c r="Q34" s="140"/>
      <c r="R34" s="107"/>
      <c r="S34" s="107"/>
      <c r="T34" s="107"/>
      <c r="U34" s="107"/>
      <c r="V34" s="107"/>
      <c r="W34" s="107"/>
      <c r="X34" s="107"/>
      <c r="Y34" s="107"/>
    </row>
    <row r="35">
      <c r="A35" s="107"/>
      <c r="B35" s="47"/>
      <c r="C35" s="47"/>
      <c r="D35" s="143">
        <f t="shared" ref="D35:Q35" si="8">SUM(D30:D34)</f>
        <v>6</v>
      </c>
      <c r="E35" s="144">
        <f t="shared" si="8"/>
        <v>6</v>
      </c>
      <c r="F35" s="143">
        <f t="shared" si="8"/>
        <v>6</v>
      </c>
      <c r="G35" s="144">
        <f t="shared" si="8"/>
        <v>6</v>
      </c>
      <c r="H35" s="143">
        <f t="shared" si="8"/>
        <v>6</v>
      </c>
      <c r="I35" s="144">
        <f t="shared" si="8"/>
        <v>6</v>
      </c>
      <c r="J35" s="143">
        <f t="shared" si="8"/>
        <v>6</v>
      </c>
      <c r="K35" s="144">
        <f t="shared" si="8"/>
        <v>6</v>
      </c>
      <c r="L35" s="143">
        <f t="shared" si="8"/>
        <v>0</v>
      </c>
      <c r="M35" s="144">
        <f t="shared" si="8"/>
        <v>0</v>
      </c>
      <c r="N35" s="143">
        <f t="shared" si="8"/>
        <v>0</v>
      </c>
      <c r="O35" s="144">
        <f t="shared" si="8"/>
        <v>0</v>
      </c>
      <c r="P35" s="143">
        <f t="shared" si="8"/>
        <v>0</v>
      </c>
      <c r="Q35" s="144">
        <f t="shared" si="8"/>
        <v>0</v>
      </c>
      <c r="R35" s="107"/>
      <c r="S35" s="107"/>
      <c r="T35" s="107"/>
      <c r="U35" s="107"/>
      <c r="V35" s="107"/>
      <c r="W35" s="107"/>
      <c r="X35" s="107"/>
      <c r="Y35" s="107"/>
    </row>
    <row r="36">
      <c r="A36" s="10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107"/>
      <c r="S36" s="107"/>
      <c r="T36" s="107"/>
      <c r="U36" s="107"/>
      <c r="V36" s="107"/>
      <c r="W36" s="107"/>
      <c r="X36" s="107"/>
      <c r="Y36" s="107"/>
    </row>
    <row r="37">
      <c r="A37" s="124"/>
      <c r="B37" s="134" t="s">
        <v>51</v>
      </c>
      <c r="C37" s="135" t="s">
        <v>76</v>
      </c>
      <c r="D37" s="136" t="s">
        <v>77</v>
      </c>
      <c r="E37" s="14"/>
      <c r="F37" s="136" t="s">
        <v>78</v>
      </c>
      <c r="G37" s="14"/>
      <c r="H37" s="136" t="s">
        <v>79</v>
      </c>
      <c r="I37" s="14"/>
      <c r="J37" s="136" t="s">
        <v>80</v>
      </c>
      <c r="K37" s="14"/>
      <c r="L37" s="136" t="s">
        <v>81</v>
      </c>
      <c r="M37" s="14"/>
      <c r="N37" s="137" t="s">
        <v>82</v>
      </c>
      <c r="O37" s="14"/>
      <c r="P37" s="137" t="s">
        <v>83</v>
      </c>
      <c r="Q37" s="14"/>
      <c r="R37" s="107"/>
      <c r="S37" s="107"/>
      <c r="T37" s="107"/>
      <c r="U37" s="107"/>
      <c r="V37" s="107"/>
      <c r="W37" s="107"/>
      <c r="X37" s="107"/>
      <c r="Y37" s="107"/>
    </row>
    <row r="38">
      <c r="A38" s="124"/>
      <c r="B38" s="12"/>
      <c r="C38" s="46"/>
      <c r="D38" s="138" t="s">
        <v>71</v>
      </c>
      <c r="E38" s="138" t="s">
        <v>72</v>
      </c>
      <c r="F38" s="138" t="s">
        <v>71</v>
      </c>
      <c r="G38" s="138" t="s">
        <v>72</v>
      </c>
      <c r="H38" s="138" t="s">
        <v>71</v>
      </c>
      <c r="I38" s="138" t="s">
        <v>72</v>
      </c>
      <c r="J38" s="138" t="s">
        <v>71</v>
      </c>
      <c r="K38" s="138" t="s">
        <v>72</v>
      </c>
      <c r="L38" s="138" t="s">
        <v>71</v>
      </c>
      <c r="M38" s="138" t="s">
        <v>72</v>
      </c>
      <c r="N38" s="138" t="s">
        <v>71</v>
      </c>
      <c r="O38" s="138" t="s">
        <v>72</v>
      </c>
      <c r="P38" s="138" t="s">
        <v>71</v>
      </c>
      <c r="Q38" s="138" t="s">
        <v>72</v>
      </c>
      <c r="R38" s="107"/>
      <c r="S38" s="107"/>
      <c r="T38" s="107"/>
      <c r="U38" s="107"/>
      <c r="V38" s="107"/>
      <c r="W38" s="107"/>
      <c r="X38" s="107"/>
      <c r="Y38" s="107"/>
    </row>
    <row r="39">
      <c r="A39" s="124"/>
      <c r="B39" s="12"/>
      <c r="C39" s="139" t="s">
        <v>84</v>
      </c>
      <c r="D39" s="140"/>
      <c r="E39" s="140"/>
      <c r="F39" s="140"/>
      <c r="G39" s="140"/>
      <c r="H39" s="140"/>
      <c r="I39" s="140"/>
      <c r="J39" s="140"/>
      <c r="K39" s="140"/>
      <c r="L39" s="140"/>
      <c r="M39" s="140"/>
      <c r="N39" s="140"/>
      <c r="O39" s="140"/>
      <c r="P39" s="140"/>
      <c r="Q39" s="140"/>
      <c r="R39" s="107"/>
      <c r="S39" s="107"/>
      <c r="T39" s="107"/>
      <c r="U39" s="107"/>
      <c r="V39" s="107"/>
      <c r="W39" s="107"/>
      <c r="X39" s="107"/>
      <c r="Y39" s="107"/>
    </row>
    <row r="40">
      <c r="A40" s="124"/>
      <c r="B40" s="12"/>
      <c r="C40" s="139" t="s">
        <v>85</v>
      </c>
      <c r="D40" s="141">
        <v>6.0</v>
      </c>
      <c r="E40" s="142">
        <v>6.0</v>
      </c>
      <c r="F40" s="141">
        <v>6.0</v>
      </c>
      <c r="G40" s="142">
        <v>6.0</v>
      </c>
      <c r="H40" s="141">
        <v>6.0</v>
      </c>
      <c r="I40" s="142">
        <v>6.0</v>
      </c>
      <c r="J40" s="141">
        <v>6.0</v>
      </c>
      <c r="K40" s="142">
        <v>6.0</v>
      </c>
      <c r="L40" s="141">
        <v>6.0</v>
      </c>
      <c r="M40" s="142">
        <v>6.0</v>
      </c>
      <c r="N40" s="140"/>
      <c r="O40" s="140"/>
      <c r="P40" s="140"/>
      <c r="Q40" s="140"/>
      <c r="R40" s="107"/>
      <c r="S40" s="107"/>
      <c r="T40" s="107"/>
      <c r="U40" s="107"/>
      <c r="V40" s="107"/>
      <c r="W40" s="107"/>
      <c r="X40" s="107"/>
      <c r="Y40" s="107"/>
    </row>
    <row r="41">
      <c r="A41" s="124"/>
      <c r="B41" s="12"/>
      <c r="C41" s="139" t="s">
        <v>86</v>
      </c>
      <c r="D41" s="141">
        <v>6.0</v>
      </c>
      <c r="E41" s="145"/>
      <c r="F41" s="141">
        <v>6.0</v>
      </c>
      <c r="G41" s="145"/>
      <c r="H41" s="141">
        <v>6.0</v>
      </c>
      <c r="I41" s="145"/>
      <c r="J41" s="141">
        <v>6.0</v>
      </c>
      <c r="K41" s="145"/>
      <c r="L41" s="141">
        <v>6.0</v>
      </c>
      <c r="M41" s="145"/>
      <c r="N41" s="140"/>
      <c r="O41" s="140"/>
      <c r="P41" s="140"/>
      <c r="Q41" s="140"/>
      <c r="R41" s="107"/>
      <c r="S41" s="107"/>
      <c r="T41" s="107"/>
      <c r="U41" s="107"/>
      <c r="V41" s="107"/>
      <c r="W41" s="107"/>
      <c r="X41" s="107"/>
      <c r="Y41" s="107"/>
    </row>
    <row r="42">
      <c r="A42" s="124"/>
      <c r="B42" s="12"/>
      <c r="C42" s="139" t="s">
        <v>87</v>
      </c>
      <c r="D42" s="141">
        <v>6.0</v>
      </c>
      <c r="E42" s="145"/>
      <c r="F42" s="141">
        <v>6.0</v>
      </c>
      <c r="G42" s="145"/>
      <c r="H42" s="141">
        <v>6.0</v>
      </c>
      <c r="I42" s="145"/>
      <c r="J42" s="141">
        <v>6.0</v>
      </c>
      <c r="K42" s="145"/>
      <c r="L42" s="141">
        <v>6.0</v>
      </c>
      <c r="M42" s="145"/>
      <c r="N42" s="140"/>
      <c r="O42" s="140"/>
      <c r="P42" s="140"/>
      <c r="Q42" s="140"/>
      <c r="R42" s="107"/>
      <c r="S42" s="107"/>
      <c r="T42" s="107"/>
      <c r="U42" s="107"/>
      <c r="V42" s="107"/>
      <c r="W42" s="107"/>
      <c r="X42" s="107"/>
      <c r="Y42" s="107"/>
    </row>
    <row r="43">
      <c r="A43" s="124"/>
      <c r="B43" s="15"/>
      <c r="C43" s="139" t="s">
        <v>88</v>
      </c>
      <c r="D43" s="141">
        <v>6.0</v>
      </c>
      <c r="E43" s="145"/>
      <c r="F43" s="141">
        <v>6.0</v>
      </c>
      <c r="G43" s="145"/>
      <c r="H43" s="141">
        <v>6.0</v>
      </c>
      <c r="I43" s="145"/>
      <c r="J43" s="141">
        <v>6.0</v>
      </c>
      <c r="K43" s="145"/>
      <c r="L43" s="141">
        <v>6.0</v>
      </c>
      <c r="M43" s="145"/>
      <c r="N43" s="140"/>
      <c r="O43" s="140"/>
      <c r="P43" s="140"/>
      <c r="Q43" s="140"/>
      <c r="R43" s="107"/>
      <c r="S43" s="107"/>
      <c r="T43" s="107"/>
      <c r="U43" s="107"/>
      <c r="V43" s="107"/>
      <c r="W43" s="107"/>
      <c r="X43" s="107"/>
      <c r="Y43" s="107"/>
    </row>
    <row r="44">
      <c r="A44" s="107"/>
      <c r="B44" s="47"/>
      <c r="C44" s="47"/>
      <c r="D44" s="143">
        <f t="shared" ref="D44:Q44" si="9">SUM(D39:D43)</f>
        <v>24</v>
      </c>
      <c r="E44" s="144">
        <f t="shared" si="9"/>
        <v>6</v>
      </c>
      <c r="F44" s="143">
        <f t="shared" si="9"/>
        <v>24</v>
      </c>
      <c r="G44" s="144">
        <f t="shared" si="9"/>
        <v>6</v>
      </c>
      <c r="H44" s="143">
        <f t="shared" si="9"/>
        <v>24</v>
      </c>
      <c r="I44" s="144">
        <f t="shared" si="9"/>
        <v>6</v>
      </c>
      <c r="J44" s="143">
        <f t="shared" si="9"/>
        <v>24</v>
      </c>
      <c r="K44" s="144">
        <f t="shared" si="9"/>
        <v>6</v>
      </c>
      <c r="L44" s="143">
        <f t="shared" si="9"/>
        <v>24</v>
      </c>
      <c r="M44" s="144">
        <f t="shared" si="9"/>
        <v>6</v>
      </c>
      <c r="N44" s="143">
        <f t="shared" si="9"/>
        <v>0</v>
      </c>
      <c r="O44" s="144">
        <f t="shared" si="9"/>
        <v>0</v>
      </c>
      <c r="P44" s="143">
        <f t="shared" si="9"/>
        <v>0</v>
      </c>
      <c r="Q44" s="144">
        <f t="shared" si="9"/>
        <v>0</v>
      </c>
      <c r="R44" s="107"/>
      <c r="S44" s="107"/>
      <c r="T44" s="107"/>
      <c r="U44" s="107"/>
      <c r="V44" s="107"/>
      <c r="W44" s="107"/>
      <c r="X44" s="107"/>
      <c r="Y44" s="107"/>
    </row>
    <row r="45">
      <c r="A45" s="10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107"/>
      <c r="S45" s="107"/>
      <c r="T45" s="107"/>
      <c r="U45" s="107"/>
      <c r="V45" s="107"/>
      <c r="W45" s="107"/>
      <c r="X45" s="107"/>
      <c r="Y45" s="107"/>
    </row>
    <row r="46">
      <c r="A46" s="124"/>
      <c r="B46" s="134" t="s">
        <v>62</v>
      </c>
      <c r="C46" s="135" t="s">
        <v>76</v>
      </c>
      <c r="D46" s="136" t="s">
        <v>77</v>
      </c>
      <c r="E46" s="14"/>
      <c r="F46" s="136" t="s">
        <v>78</v>
      </c>
      <c r="G46" s="14"/>
      <c r="H46" s="136" t="s">
        <v>79</v>
      </c>
      <c r="I46" s="14"/>
      <c r="J46" s="136" t="s">
        <v>80</v>
      </c>
      <c r="K46" s="14"/>
      <c r="L46" s="136" t="s">
        <v>81</v>
      </c>
      <c r="M46" s="14"/>
      <c r="N46" s="137" t="s">
        <v>82</v>
      </c>
      <c r="O46" s="14"/>
      <c r="P46" s="137" t="s">
        <v>83</v>
      </c>
      <c r="Q46" s="14"/>
      <c r="R46" s="107"/>
      <c r="S46" s="107"/>
      <c r="T46" s="107"/>
      <c r="U46" s="107"/>
      <c r="V46" s="107"/>
      <c r="W46" s="107"/>
      <c r="X46" s="107"/>
      <c r="Y46" s="107"/>
    </row>
    <row r="47">
      <c r="A47" s="124"/>
      <c r="B47" s="12"/>
      <c r="C47" s="46"/>
      <c r="D47" s="138" t="s">
        <v>71</v>
      </c>
      <c r="E47" s="138" t="s">
        <v>72</v>
      </c>
      <c r="F47" s="138" t="s">
        <v>71</v>
      </c>
      <c r="G47" s="138" t="s">
        <v>72</v>
      </c>
      <c r="H47" s="138" t="s">
        <v>71</v>
      </c>
      <c r="I47" s="138" t="s">
        <v>72</v>
      </c>
      <c r="J47" s="138" t="s">
        <v>71</v>
      </c>
      <c r="K47" s="138" t="s">
        <v>72</v>
      </c>
      <c r="L47" s="138" t="s">
        <v>71</v>
      </c>
      <c r="M47" s="138" t="s">
        <v>72</v>
      </c>
      <c r="N47" s="138" t="s">
        <v>71</v>
      </c>
      <c r="O47" s="138" t="s">
        <v>72</v>
      </c>
      <c r="P47" s="138" t="s">
        <v>71</v>
      </c>
      <c r="Q47" s="138" t="s">
        <v>72</v>
      </c>
      <c r="R47" s="107"/>
      <c r="S47" s="107"/>
      <c r="T47" s="107"/>
      <c r="U47" s="107"/>
      <c r="V47" s="107"/>
      <c r="W47" s="107"/>
      <c r="X47" s="107"/>
      <c r="Y47" s="107"/>
    </row>
    <row r="48">
      <c r="A48" s="124"/>
      <c r="B48" s="12"/>
      <c r="C48" s="139" t="s">
        <v>84</v>
      </c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07"/>
      <c r="S48" s="107"/>
      <c r="T48" s="107"/>
      <c r="U48" s="107"/>
      <c r="V48" s="107"/>
      <c r="W48" s="107"/>
      <c r="X48" s="107"/>
      <c r="Y48" s="107"/>
    </row>
    <row r="49">
      <c r="A49" s="124"/>
      <c r="B49" s="12"/>
      <c r="C49" s="139" t="s">
        <v>85</v>
      </c>
      <c r="D49" s="141">
        <v>6.0</v>
      </c>
      <c r="E49" s="142">
        <v>6.0</v>
      </c>
      <c r="F49" s="141">
        <v>6.0</v>
      </c>
      <c r="G49" s="145"/>
      <c r="H49" s="141">
        <v>6.0</v>
      </c>
      <c r="I49" s="145"/>
      <c r="J49" s="141">
        <v>6.0</v>
      </c>
      <c r="K49" s="145"/>
      <c r="L49" s="141">
        <v>6.0</v>
      </c>
      <c r="M49" s="145"/>
      <c r="N49" s="140"/>
      <c r="O49" s="140"/>
      <c r="P49" s="140"/>
      <c r="Q49" s="140"/>
      <c r="R49" s="107"/>
      <c r="S49" s="107"/>
      <c r="T49" s="107"/>
      <c r="U49" s="107"/>
      <c r="V49" s="107"/>
      <c r="W49" s="107"/>
      <c r="X49" s="107"/>
      <c r="Y49" s="107"/>
    </row>
    <row r="50">
      <c r="A50" s="124"/>
      <c r="B50" s="12"/>
      <c r="C50" s="139" t="s">
        <v>86</v>
      </c>
      <c r="D50" s="141">
        <v>6.0</v>
      </c>
      <c r="E50" s="145"/>
      <c r="F50" s="141">
        <v>6.0</v>
      </c>
      <c r="G50" s="145"/>
      <c r="H50" s="141">
        <v>6.0</v>
      </c>
      <c r="I50" s="145"/>
      <c r="J50" s="141">
        <v>6.0</v>
      </c>
      <c r="K50" s="145"/>
      <c r="L50" s="141">
        <v>6.0</v>
      </c>
      <c r="M50" s="145"/>
      <c r="N50" s="140"/>
      <c r="O50" s="140"/>
      <c r="P50" s="140"/>
      <c r="Q50" s="140"/>
      <c r="R50" s="107"/>
      <c r="S50" s="107"/>
      <c r="T50" s="107"/>
      <c r="U50" s="107"/>
      <c r="V50" s="107"/>
      <c r="W50" s="107"/>
      <c r="X50" s="107"/>
      <c r="Y50" s="107"/>
    </row>
    <row r="51">
      <c r="A51" s="124"/>
      <c r="B51" s="12"/>
      <c r="C51" s="139" t="s">
        <v>87</v>
      </c>
      <c r="D51" s="141">
        <v>6.0</v>
      </c>
      <c r="E51" s="145"/>
      <c r="F51" s="141">
        <v>6.0</v>
      </c>
      <c r="G51" s="145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07"/>
      <c r="S51" s="107"/>
      <c r="T51" s="107"/>
      <c r="U51" s="107"/>
      <c r="V51" s="107"/>
      <c r="W51" s="107"/>
      <c r="X51" s="107"/>
      <c r="Y51" s="107"/>
    </row>
    <row r="52">
      <c r="A52" s="124"/>
      <c r="B52" s="15"/>
      <c r="C52" s="139" t="s">
        <v>88</v>
      </c>
      <c r="D52" s="141">
        <v>6.0</v>
      </c>
      <c r="E52" s="145"/>
      <c r="F52" s="141">
        <v>6.0</v>
      </c>
      <c r="G52" s="145"/>
      <c r="H52" s="141">
        <v>6.0</v>
      </c>
      <c r="I52" s="145"/>
      <c r="J52" s="141">
        <v>6.0</v>
      </c>
      <c r="K52" s="145"/>
      <c r="L52" s="140"/>
      <c r="M52" s="140"/>
      <c r="N52" s="140"/>
      <c r="O52" s="140"/>
      <c r="P52" s="140"/>
      <c r="Q52" s="140"/>
      <c r="R52" s="107"/>
      <c r="S52" s="107"/>
      <c r="T52" s="107"/>
      <c r="U52" s="107"/>
      <c r="V52" s="107"/>
      <c r="W52" s="107"/>
      <c r="X52" s="107"/>
      <c r="Y52" s="107"/>
    </row>
    <row r="53">
      <c r="A53" s="107"/>
      <c r="B53" s="47"/>
      <c r="C53" s="47"/>
      <c r="D53" s="143">
        <f t="shared" ref="D53:Q53" si="10">SUM(D48:D52)</f>
        <v>24</v>
      </c>
      <c r="E53" s="144">
        <f t="shared" si="10"/>
        <v>6</v>
      </c>
      <c r="F53" s="143">
        <f t="shared" si="10"/>
        <v>24</v>
      </c>
      <c r="G53" s="144">
        <f t="shared" si="10"/>
        <v>0</v>
      </c>
      <c r="H53" s="143">
        <f t="shared" si="10"/>
        <v>18</v>
      </c>
      <c r="I53" s="144">
        <f t="shared" si="10"/>
        <v>0</v>
      </c>
      <c r="J53" s="143">
        <f t="shared" si="10"/>
        <v>18</v>
      </c>
      <c r="K53" s="144">
        <f t="shared" si="10"/>
        <v>0</v>
      </c>
      <c r="L53" s="143">
        <f t="shared" si="10"/>
        <v>12</v>
      </c>
      <c r="M53" s="144">
        <f t="shared" si="10"/>
        <v>0</v>
      </c>
      <c r="N53" s="143">
        <f t="shared" si="10"/>
        <v>0</v>
      </c>
      <c r="O53" s="144">
        <f t="shared" si="10"/>
        <v>0</v>
      </c>
      <c r="P53" s="143">
        <f t="shared" si="10"/>
        <v>0</v>
      </c>
      <c r="Q53" s="144">
        <f t="shared" si="10"/>
        <v>0</v>
      </c>
      <c r="R53" s="107"/>
      <c r="S53" s="107"/>
      <c r="T53" s="107"/>
      <c r="U53" s="107"/>
      <c r="V53" s="107"/>
      <c r="W53" s="107"/>
      <c r="X53" s="107"/>
      <c r="Y53" s="107"/>
    </row>
    <row r="54"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</row>
    <row r="55">
      <c r="A55" s="124"/>
      <c r="B55" s="134" t="s">
        <v>63</v>
      </c>
      <c r="C55" s="135" t="s">
        <v>76</v>
      </c>
      <c r="D55" s="136" t="s">
        <v>77</v>
      </c>
      <c r="E55" s="14"/>
      <c r="F55" s="136" t="s">
        <v>78</v>
      </c>
      <c r="G55" s="14"/>
      <c r="H55" s="136" t="s">
        <v>79</v>
      </c>
      <c r="I55" s="14"/>
      <c r="J55" s="136" t="s">
        <v>80</v>
      </c>
      <c r="K55" s="14"/>
      <c r="L55" s="136" t="s">
        <v>81</v>
      </c>
      <c r="M55" s="14"/>
      <c r="N55" s="137" t="s">
        <v>82</v>
      </c>
      <c r="O55" s="14"/>
      <c r="P55" s="137" t="s">
        <v>83</v>
      </c>
      <c r="Q55" s="14"/>
      <c r="R55" s="107"/>
      <c r="S55" s="107"/>
      <c r="T55" s="107"/>
      <c r="U55" s="107"/>
      <c r="V55" s="107"/>
      <c r="W55" s="107"/>
      <c r="X55" s="107"/>
      <c r="Y55" s="107"/>
    </row>
    <row r="56">
      <c r="A56" s="124"/>
      <c r="B56" s="12"/>
      <c r="C56" s="46"/>
      <c r="D56" s="138" t="s">
        <v>71</v>
      </c>
      <c r="E56" s="138" t="s">
        <v>72</v>
      </c>
      <c r="F56" s="138" t="s">
        <v>71</v>
      </c>
      <c r="G56" s="138" t="s">
        <v>72</v>
      </c>
      <c r="H56" s="138" t="s">
        <v>71</v>
      </c>
      <c r="I56" s="138" t="s">
        <v>72</v>
      </c>
      <c r="J56" s="138" t="s">
        <v>71</v>
      </c>
      <c r="K56" s="138" t="s">
        <v>72</v>
      </c>
      <c r="L56" s="138" t="s">
        <v>71</v>
      </c>
      <c r="M56" s="138" t="s">
        <v>72</v>
      </c>
      <c r="N56" s="138" t="s">
        <v>71</v>
      </c>
      <c r="O56" s="138" t="s">
        <v>72</v>
      </c>
      <c r="P56" s="138" t="s">
        <v>71</v>
      </c>
      <c r="Q56" s="138" t="s">
        <v>72</v>
      </c>
      <c r="R56" s="107"/>
      <c r="S56" s="107"/>
      <c r="T56" s="107"/>
      <c r="U56" s="107"/>
      <c r="V56" s="107"/>
      <c r="W56" s="107"/>
      <c r="X56" s="107"/>
      <c r="Y56" s="107"/>
    </row>
    <row r="57">
      <c r="A57" s="124"/>
      <c r="B57" s="12"/>
      <c r="C57" s="139" t="s">
        <v>84</v>
      </c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07"/>
      <c r="S57" s="107"/>
      <c r="T57" s="107"/>
      <c r="U57" s="107"/>
      <c r="V57" s="107"/>
      <c r="W57" s="107"/>
      <c r="X57" s="107"/>
      <c r="Y57" s="107"/>
    </row>
    <row r="58">
      <c r="A58" s="124"/>
      <c r="B58" s="12"/>
      <c r="C58" s="139" t="s">
        <v>85</v>
      </c>
      <c r="D58" s="141">
        <v>6.0</v>
      </c>
      <c r="E58" s="145"/>
      <c r="F58" s="141">
        <v>6.0</v>
      </c>
      <c r="G58" s="145"/>
      <c r="H58" s="141">
        <v>6.0</v>
      </c>
      <c r="I58" s="145"/>
      <c r="J58" s="141">
        <v>6.0</v>
      </c>
      <c r="K58" s="145"/>
      <c r="L58" s="141">
        <v>6.0</v>
      </c>
      <c r="M58" s="145"/>
      <c r="N58" s="140"/>
      <c r="O58" s="140"/>
      <c r="P58" s="140"/>
      <c r="Q58" s="140"/>
      <c r="R58" s="107"/>
      <c r="S58" s="107"/>
      <c r="T58" s="107"/>
      <c r="U58" s="107"/>
      <c r="V58" s="107"/>
      <c r="W58" s="107"/>
      <c r="X58" s="107"/>
      <c r="Y58" s="107"/>
    </row>
    <row r="59">
      <c r="A59" s="124"/>
      <c r="B59" s="12"/>
      <c r="C59" s="139" t="s">
        <v>86</v>
      </c>
      <c r="D59" s="141">
        <v>6.0</v>
      </c>
      <c r="E59" s="145"/>
      <c r="F59" s="141">
        <v>6.0</v>
      </c>
      <c r="G59" s="145"/>
      <c r="H59" s="141">
        <v>6.0</v>
      </c>
      <c r="I59" s="145"/>
      <c r="J59" s="141">
        <v>6.0</v>
      </c>
      <c r="K59" s="145"/>
      <c r="L59" s="141">
        <v>6.0</v>
      </c>
      <c r="M59" s="145"/>
      <c r="N59" s="140"/>
      <c r="O59" s="140"/>
      <c r="P59" s="140"/>
      <c r="Q59" s="140"/>
      <c r="R59" s="107"/>
      <c r="S59" s="107"/>
      <c r="T59" s="107"/>
      <c r="U59" s="107"/>
      <c r="V59" s="107"/>
      <c r="W59" s="107"/>
      <c r="X59" s="107"/>
      <c r="Y59" s="107"/>
    </row>
    <row r="60">
      <c r="A60" s="124"/>
      <c r="B60" s="12"/>
      <c r="C60" s="139" t="s">
        <v>87</v>
      </c>
      <c r="D60" s="141">
        <v>6.0</v>
      </c>
      <c r="E60" s="145"/>
      <c r="F60" s="141">
        <v>6.0</v>
      </c>
      <c r="G60" s="145"/>
      <c r="H60" s="141">
        <v>6.0</v>
      </c>
      <c r="I60" s="145"/>
      <c r="J60" s="141">
        <v>6.0</v>
      </c>
      <c r="K60" s="145"/>
      <c r="L60" s="141">
        <v>6.0</v>
      </c>
      <c r="M60" s="145"/>
      <c r="N60" s="140"/>
      <c r="O60" s="140"/>
      <c r="P60" s="140"/>
      <c r="Q60" s="140"/>
      <c r="R60" s="107"/>
      <c r="S60" s="107"/>
      <c r="T60" s="107"/>
      <c r="U60" s="107"/>
      <c r="V60" s="107"/>
      <c r="W60" s="107"/>
      <c r="X60" s="107"/>
      <c r="Y60" s="107"/>
    </row>
    <row r="61">
      <c r="A61" s="124"/>
      <c r="B61" s="15"/>
      <c r="C61" s="139" t="s">
        <v>88</v>
      </c>
      <c r="D61" s="141">
        <v>6.0</v>
      </c>
      <c r="E61" s="145"/>
      <c r="F61" s="141">
        <v>6.0</v>
      </c>
      <c r="G61" s="145"/>
      <c r="H61" s="141">
        <v>6.0</v>
      </c>
      <c r="I61" s="145"/>
      <c r="J61" s="141">
        <v>6.0</v>
      </c>
      <c r="K61" s="145"/>
      <c r="L61" s="140"/>
      <c r="M61" s="140"/>
      <c r="N61" s="140"/>
      <c r="O61" s="140"/>
      <c r="P61" s="140"/>
      <c r="Q61" s="140"/>
      <c r="R61" s="107"/>
      <c r="S61" s="107"/>
      <c r="T61" s="107"/>
      <c r="U61" s="107"/>
      <c r="V61" s="107"/>
      <c r="W61" s="107"/>
      <c r="X61" s="107"/>
      <c r="Y61" s="107"/>
    </row>
    <row r="62">
      <c r="A62" s="107"/>
      <c r="B62" s="107"/>
      <c r="C62" s="107"/>
      <c r="D62" s="132">
        <f t="shared" ref="D62:Q62" si="11">SUM(D57:D61)</f>
        <v>24</v>
      </c>
      <c r="E62" s="133">
        <f t="shared" si="11"/>
        <v>0</v>
      </c>
      <c r="F62" s="132">
        <f t="shared" si="11"/>
        <v>24</v>
      </c>
      <c r="G62" s="133">
        <f t="shared" si="11"/>
        <v>0</v>
      </c>
      <c r="H62" s="132">
        <f t="shared" si="11"/>
        <v>24</v>
      </c>
      <c r="I62" s="133">
        <f t="shared" si="11"/>
        <v>0</v>
      </c>
      <c r="J62" s="132">
        <f t="shared" si="11"/>
        <v>24</v>
      </c>
      <c r="K62" s="133">
        <f t="shared" si="11"/>
        <v>0</v>
      </c>
      <c r="L62" s="132">
        <f t="shared" si="11"/>
        <v>18</v>
      </c>
      <c r="M62" s="133">
        <f t="shared" si="11"/>
        <v>0</v>
      </c>
      <c r="N62" s="132">
        <f t="shared" si="11"/>
        <v>0</v>
      </c>
      <c r="O62" s="133">
        <f t="shared" si="11"/>
        <v>0</v>
      </c>
      <c r="P62" s="132">
        <f t="shared" si="11"/>
        <v>0</v>
      </c>
      <c r="Q62" s="133">
        <f t="shared" si="11"/>
        <v>0</v>
      </c>
      <c r="R62" s="107"/>
      <c r="S62" s="107"/>
      <c r="T62" s="107"/>
      <c r="U62" s="107"/>
      <c r="V62" s="107"/>
      <c r="W62" s="107"/>
      <c r="X62" s="107"/>
      <c r="Y62" s="107"/>
    </row>
  </sheetData>
  <mergeCells count="63">
    <mergeCell ref="N37:O37"/>
    <mergeCell ref="P37:Q37"/>
    <mergeCell ref="B37:B43"/>
    <mergeCell ref="C37:C38"/>
    <mergeCell ref="D37:E37"/>
    <mergeCell ref="F37:G37"/>
    <mergeCell ref="H37:I37"/>
    <mergeCell ref="J37:K37"/>
    <mergeCell ref="L37:M37"/>
    <mergeCell ref="N46:O46"/>
    <mergeCell ref="P46:Q46"/>
    <mergeCell ref="B46:B52"/>
    <mergeCell ref="C46:C47"/>
    <mergeCell ref="D46:E46"/>
    <mergeCell ref="F46:G46"/>
    <mergeCell ref="H46:I46"/>
    <mergeCell ref="J46:K46"/>
    <mergeCell ref="L46:M46"/>
    <mergeCell ref="N55:O55"/>
    <mergeCell ref="P55:Q55"/>
    <mergeCell ref="B55:B61"/>
    <mergeCell ref="C55:C56"/>
    <mergeCell ref="D55:E55"/>
    <mergeCell ref="F55:G55"/>
    <mergeCell ref="H55:I55"/>
    <mergeCell ref="J55:K55"/>
    <mergeCell ref="L55:M55"/>
    <mergeCell ref="E5:H5"/>
    <mergeCell ref="I5:P5"/>
    <mergeCell ref="B2:D6"/>
    <mergeCell ref="E2:H2"/>
    <mergeCell ref="I2:P2"/>
    <mergeCell ref="E3:H3"/>
    <mergeCell ref="I3:P3"/>
    <mergeCell ref="E4:H4"/>
    <mergeCell ref="I4:P4"/>
    <mergeCell ref="E6:H6"/>
    <mergeCell ref="I6:P6"/>
    <mergeCell ref="G9:H9"/>
    <mergeCell ref="J9:K9"/>
    <mergeCell ref="M9:N9"/>
    <mergeCell ref="J13:K13"/>
    <mergeCell ref="M13:N13"/>
    <mergeCell ref="L19:M19"/>
    <mergeCell ref="N19:O19"/>
    <mergeCell ref="P19:Q19"/>
    <mergeCell ref="R19:S19"/>
    <mergeCell ref="G13:H13"/>
    <mergeCell ref="B19:B25"/>
    <mergeCell ref="C19:C20"/>
    <mergeCell ref="D19:E19"/>
    <mergeCell ref="F19:G19"/>
    <mergeCell ref="H19:I19"/>
    <mergeCell ref="J19:K19"/>
    <mergeCell ref="N28:O28"/>
    <mergeCell ref="P28:Q28"/>
    <mergeCell ref="B28:B34"/>
    <mergeCell ref="C28:C29"/>
    <mergeCell ref="D28:E28"/>
    <mergeCell ref="F28:G28"/>
    <mergeCell ref="H28:I28"/>
    <mergeCell ref="J28:K28"/>
    <mergeCell ref="L28:M28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</sheetPr>
  <sheetViews>
    <sheetView workbookViewId="0"/>
  </sheetViews>
  <sheetFormatPr customHeight="1" defaultColWidth="12.63" defaultRowHeight="15.75"/>
  <cols>
    <col customWidth="1" min="1" max="1" width="40.88"/>
    <col customWidth="1" min="2" max="4" width="42.63"/>
    <col customWidth="1" min="5" max="5" width="10.5"/>
    <col customWidth="1" min="6" max="26" width="42.63"/>
  </cols>
  <sheetData>
    <row r="1">
      <c r="A1" s="48" t="s">
        <v>89</v>
      </c>
      <c r="B1" s="48" t="s">
        <v>90</v>
      </c>
      <c r="C1" s="48"/>
      <c r="D1" s="47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48" t="s">
        <v>91</v>
      </c>
      <c r="B2" s="48" t="s">
        <v>92</v>
      </c>
      <c r="C2" s="48"/>
      <c r="D2" s="47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48" t="s">
        <v>93</v>
      </c>
      <c r="B3" s="48" t="s">
        <v>94</v>
      </c>
      <c r="C3" s="48"/>
      <c r="D3" s="4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47"/>
      <c r="B4" s="47"/>
      <c r="C4" s="47"/>
      <c r="D4" s="4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146" t="s">
        <v>8</v>
      </c>
      <c r="B5" s="146" t="s">
        <v>95</v>
      </c>
      <c r="C5" s="146" t="s">
        <v>96</v>
      </c>
      <c r="D5" s="146" t="s">
        <v>97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147" t="s">
        <v>19</v>
      </c>
      <c r="B6" s="148" t="s">
        <v>20</v>
      </c>
      <c r="C6" s="149" t="s">
        <v>98</v>
      </c>
      <c r="D6" s="149" t="s">
        <v>99</v>
      </c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>
      <c r="A7" s="12"/>
      <c r="B7" s="12"/>
      <c r="C7" s="149" t="s">
        <v>98</v>
      </c>
      <c r="D7" s="149" t="s">
        <v>100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>
      <c r="A8" s="12"/>
      <c r="B8" s="12"/>
      <c r="C8" s="149" t="s">
        <v>98</v>
      </c>
      <c r="D8" s="149" t="s">
        <v>101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>
      <c r="A9" s="12"/>
      <c r="B9" s="12"/>
      <c r="C9" s="149" t="s">
        <v>98</v>
      </c>
      <c r="D9" s="149" t="s">
        <v>102</v>
      </c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>
      <c r="A10" s="15"/>
      <c r="B10" s="15"/>
      <c r="C10" s="149" t="s">
        <v>98</v>
      </c>
      <c r="D10" s="149" t="s">
        <v>103</v>
      </c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>
      <c r="A11" s="147" t="s">
        <v>21</v>
      </c>
      <c r="B11" s="150" t="s">
        <v>22</v>
      </c>
      <c r="C11" s="149" t="s">
        <v>104</v>
      </c>
      <c r="D11" s="149" t="s">
        <v>105</v>
      </c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>
      <c r="A12" s="12"/>
      <c r="B12" s="150" t="s">
        <v>23</v>
      </c>
      <c r="C12" s="149" t="s">
        <v>104</v>
      </c>
      <c r="D12" s="149" t="s">
        <v>106</v>
      </c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>
      <c r="A13" s="12"/>
      <c r="B13" s="150" t="s">
        <v>24</v>
      </c>
      <c r="C13" s="149" t="s">
        <v>107</v>
      </c>
      <c r="D13" s="149" t="s">
        <v>108</v>
      </c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>
      <c r="A14" s="12"/>
      <c r="B14" s="150" t="s">
        <v>25</v>
      </c>
      <c r="C14" s="149" t="s">
        <v>107</v>
      </c>
      <c r="D14" s="149" t="s">
        <v>109</v>
      </c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>
      <c r="A15" s="12"/>
      <c r="B15" s="150" t="s">
        <v>26</v>
      </c>
      <c r="C15" s="149" t="s">
        <v>110</v>
      </c>
      <c r="D15" s="149" t="s">
        <v>111</v>
      </c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>
      <c r="A16" s="15"/>
      <c r="B16" s="150" t="s">
        <v>27</v>
      </c>
      <c r="C16" s="149" t="s">
        <v>110</v>
      </c>
      <c r="D16" s="149" t="s">
        <v>112</v>
      </c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>
      <c r="A17" s="147" t="s">
        <v>28</v>
      </c>
      <c r="B17" s="150" t="s">
        <v>29</v>
      </c>
      <c r="C17" s="149" t="s">
        <v>113</v>
      </c>
      <c r="D17" s="149" t="s">
        <v>114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>
      <c r="A18" s="12"/>
      <c r="B18" s="150" t="s">
        <v>30</v>
      </c>
      <c r="C18" s="149" t="s">
        <v>113</v>
      </c>
      <c r="D18" s="149" t="s">
        <v>115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>
      <c r="A19" s="12"/>
      <c r="B19" s="150" t="s">
        <v>31</v>
      </c>
      <c r="C19" s="149" t="s">
        <v>113</v>
      </c>
      <c r="D19" s="149" t="s">
        <v>116</v>
      </c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>
      <c r="A20" s="12"/>
      <c r="B20" s="150" t="s">
        <v>32</v>
      </c>
      <c r="C20" s="149" t="s">
        <v>113</v>
      </c>
      <c r="D20" s="149" t="s">
        <v>117</v>
      </c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>
      <c r="A21" s="12"/>
      <c r="B21" s="150" t="s">
        <v>33</v>
      </c>
      <c r="C21" s="149" t="s">
        <v>113</v>
      </c>
      <c r="D21" s="149" t="s">
        <v>118</v>
      </c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>
      <c r="A22" s="15"/>
      <c r="B22" s="150" t="s">
        <v>34</v>
      </c>
      <c r="C22" s="149" t="s">
        <v>113</v>
      </c>
      <c r="D22" s="149" t="s">
        <v>119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>
      <c r="A23" s="147" t="s">
        <v>35</v>
      </c>
      <c r="B23" s="148" t="s">
        <v>36</v>
      </c>
      <c r="C23" s="149" t="s">
        <v>120</v>
      </c>
      <c r="D23" s="149" t="s">
        <v>121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>
      <c r="A24" s="12"/>
      <c r="B24" s="12"/>
      <c r="C24" s="149" t="s">
        <v>120</v>
      </c>
      <c r="D24" s="149" t="s">
        <v>122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>
      <c r="A25" s="12"/>
      <c r="B25" s="12"/>
      <c r="C25" s="149" t="s">
        <v>120</v>
      </c>
      <c r="D25" s="149" t="s">
        <v>123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>
      <c r="A26" s="12"/>
      <c r="B26" s="12"/>
      <c r="C26" s="149" t="s">
        <v>120</v>
      </c>
      <c r="D26" s="149" t="s">
        <v>124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>
      <c r="A27" s="12"/>
      <c r="B27" s="12"/>
      <c r="C27" s="149" t="s">
        <v>120</v>
      </c>
      <c r="D27" s="149" t="s">
        <v>125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>
      <c r="A28" s="15"/>
      <c r="B28" s="15"/>
      <c r="C28" s="149" t="s">
        <v>120</v>
      </c>
      <c r="D28" s="149" t="s">
        <v>126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>
      <c r="A29" s="147" t="s">
        <v>37</v>
      </c>
      <c r="B29" s="148" t="s">
        <v>38</v>
      </c>
      <c r="C29" s="149" t="s">
        <v>127</v>
      </c>
      <c r="D29" s="149" t="s">
        <v>128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>
      <c r="A30" s="12"/>
      <c r="B30" s="12"/>
      <c r="C30" s="149" t="s">
        <v>127</v>
      </c>
      <c r="D30" s="149" t="s">
        <v>129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>
      <c r="A31" s="12"/>
      <c r="B31" s="12"/>
      <c r="C31" s="149" t="s">
        <v>127</v>
      </c>
      <c r="D31" s="149" t="s">
        <v>130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>
      <c r="A32" s="12"/>
      <c r="B32" s="12"/>
      <c r="C32" s="149" t="s">
        <v>127</v>
      </c>
      <c r="D32" s="149" t="s">
        <v>131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>
      <c r="A33" s="12"/>
      <c r="B33" s="12"/>
      <c r="C33" s="149" t="s">
        <v>127</v>
      </c>
      <c r="D33" s="149" t="s">
        <v>132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>
      <c r="A34" s="12"/>
      <c r="B34" s="12"/>
      <c r="C34" s="149" t="s">
        <v>127</v>
      </c>
      <c r="D34" s="149" t="s">
        <v>133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>
      <c r="A35" s="12"/>
      <c r="B35" s="12"/>
      <c r="C35" s="149" t="s">
        <v>127</v>
      </c>
      <c r="D35" s="149" t="s">
        <v>134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>
      <c r="A36" s="12"/>
      <c r="B36" s="12"/>
      <c r="C36" s="149" t="s">
        <v>127</v>
      </c>
      <c r="D36" s="149" t="s">
        <v>135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>
      <c r="A37" s="15"/>
      <c r="B37" s="15"/>
      <c r="C37" s="149" t="s">
        <v>127</v>
      </c>
      <c r="D37" s="149" t="s">
        <v>136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>
      <c r="A38" s="147" t="s">
        <v>40</v>
      </c>
      <c r="B38" s="148" t="s">
        <v>39</v>
      </c>
      <c r="C38" s="149" t="s">
        <v>137</v>
      </c>
      <c r="D38" s="149" t="s">
        <v>138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>
      <c r="A39" s="12"/>
      <c r="B39" s="12"/>
      <c r="C39" s="149" t="s">
        <v>137</v>
      </c>
      <c r="D39" s="149" t="s">
        <v>139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>
      <c r="A40" s="12"/>
      <c r="B40" s="12"/>
      <c r="C40" s="149" t="s">
        <v>137</v>
      </c>
      <c r="D40" s="149" t="s">
        <v>140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>
      <c r="A41" s="12"/>
      <c r="B41" s="12"/>
      <c r="C41" s="149" t="s">
        <v>137</v>
      </c>
      <c r="D41" s="149" t="s">
        <v>141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>
      <c r="A42" s="12"/>
      <c r="B42" s="12"/>
      <c r="C42" s="149" t="s">
        <v>137</v>
      </c>
      <c r="D42" s="149" t="s">
        <v>142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>
      <c r="A43" s="12"/>
      <c r="B43" s="12"/>
      <c r="C43" s="149" t="s">
        <v>137</v>
      </c>
      <c r="D43" s="149" t="s">
        <v>143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>
      <c r="A44" s="12"/>
      <c r="B44" s="12"/>
      <c r="C44" s="149" t="s">
        <v>137</v>
      </c>
      <c r="D44" s="149" t="s">
        <v>144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>
      <c r="A45" s="15"/>
      <c r="B45" s="15"/>
      <c r="C45" s="149" t="s">
        <v>137</v>
      </c>
      <c r="D45" s="149" t="s">
        <v>145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>
      <c r="A46" s="147" t="s">
        <v>41</v>
      </c>
      <c r="B46" s="148" t="s">
        <v>42</v>
      </c>
      <c r="C46" s="149" t="s">
        <v>146</v>
      </c>
      <c r="D46" s="149" t="s">
        <v>147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>
      <c r="A47" s="12"/>
      <c r="B47" s="12"/>
      <c r="C47" s="149" t="s">
        <v>146</v>
      </c>
      <c r="D47" s="149" t="s">
        <v>148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>
      <c r="A48" s="12"/>
      <c r="B48" s="12"/>
      <c r="C48" s="149" t="s">
        <v>146</v>
      </c>
      <c r="D48" s="149" t="s">
        <v>149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>
      <c r="A49" s="12"/>
      <c r="B49" s="12"/>
      <c r="C49" s="149" t="s">
        <v>146</v>
      </c>
      <c r="D49" s="149" t="s">
        <v>150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>
      <c r="A50" s="15"/>
      <c r="B50" s="15"/>
      <c r="C50" s="149" t="s">
        <v>146</v>
      </c>
      <c r="D50" s="149" t="s">
        <v>151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</sheetData>
  <mergeCells count="12">
    <mergeCell ref="A29:A37"/>
    <mergeCell ref="A38:A45"/>
    <mergeCell ref="A46:A50"/>
    <mergeCell ref="B38:B45"/>
    <mergeCell ref="B46:B50"/>
    <mergeCell ref="A6:A10"/>
    <mergeCell ref="B6:B10"/>
    <mergeCell ref="A11:A16"/>
    <mergeCell ref="A17:A22"/>
    <mergeCell ref="A23:A28"/>
    <mergeCell ref="B23:B28"/>
    <mergeCell ref="B29:B37"/>
  </mergeCells>
  <drawing r:id="rId1"/>
</worksheet>
</file>